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idym\git\cc\backend\app\cc_init\kevlarai_data\"/>
    </mc:Choice>
  </mc:AlternateContent>
  <xr:revisionPtr revIDLastSave="0" documentId="13_ncr:1_{DC51B427-4BC8-475B-980E-09F45C0163C7}" xr6:coauthVersionLast="47" xr6:coauthVersionMax="47" xr10:uidLastSave="{00000000-0000-0000-0000-000000000000}"/>
  <bookViews>
    <workbookView xWindow="14295" yWindow="0" windowWidth="14610" windowHeight="15585" activeTab="3" xr2:uid="{83E52E83-CF8F-44AA-9CD4-A4A6800B3407}"/>
  </bookViews>
  <sheets>
    <sheet name="school" sheetId="16" r:id="rId1"/>
    <sheet name="terms" sheetId="17" r:id="rId2"/>
    <sheet name="weeks" sheetId="10" r:id="rId3"/>
    <sheet name="days" sheetId="9" r:id="rId4"/>
    <sheet name="periods" sheetId="15" r:id="rId5"/>
  </sheets>
  <definedNames>
    <definedName name="lesson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32" i="9" l="1"/>
  <c r="B232" i="9"/>
  <c r="C232" i="9" s="1"/>
  <c r="A233" i="9"/>
  <c r="B233" i="9"/>
  <c r="C233" i="9" s="1"/>
  <c r="A234" i="9"/>
  <c r="B234" i="9"/>
  <c r="C234" i="9" s="1"/>
  <c r="A48" i="10"/>
  <c r="B48" i="10"/>
  <c r="E37" i="9"/>
  <c r="E38" i="9"/>
  <c r="E39" i="9"/>
  <c r="E40" i="9"/>
  <c r="E41" i="9"/>
  <c r="E42" i="9"/>
  <c r="E43" i="9"/>
  <c r="E44" i="9"/>
  <c r="E45" i="9"/>
  <c r="E46" i="9"/>
  <c r="E61" i="9"/>
  <c r="E82" i="9"/>
  <c r="E83" i="9"/>
  <c r="E84" i="9"/>
  <c r="E85" i="9"/>
  <c r="E86" i="9"/>
  <c r="E87" i="9"/>
  <c r="E88" i="9"/>
  <c r="E89" i="9"/>
  <c r="E90" i="9"/>
  <c r="E91" i="9"/>
  <c r="E157" i="9"/>
  <c r="E158" i="9"/>
  <c r="E159" i="9"/>
  <c r="E160" i="9"/>
  <c r="E161" i="9"/>
  <c r="E192" i="9"/>
  <c r="E193" i="9"/>
  <c r="E194" i="9"/>
  <c r="E195" i="9"/>
  <c r="E196" i="9"/>
  <c r="E233" i="9" l="1"/>
  <c r="E234" i="9"/>
  <c r="E232" i="9"/>
  <c r="B2" i="9"/>
  <c r="B2" i="10"/>
  <c r="B3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A4" i="10"/>
  <c r="A5" i="10" s="1"/>
  <c r="A3" i="10"/>
  <c r="A3" i="9"/>
  <c r="A4" i="9" s="1"/>
  <c r="E2" i="9" l="1"/>
  <c r="A5" i="9"/>
  <c r="B5" i="9" s="1"/>
  <c r="B4" i="9"/>
  <c r="B3" i="9"/>
  <c r="A6" i="10"/>
  <c r="A6" i="9"/>
  <c r="B6" i="9" s="1"/>
  <c r="E6" i="9" s="1"/>
  <c r="C2" i="9"/>
  <c r="C3" i="9" l="1"/>
  <c r="E3" i="9"/>
  <c r="C5" i="9"/>
  <c r="E5" i="9"/>
  <c r="C4" i="9"/>
  <c r="E4" i="9"/>
  <c r="A7" i="10"/>
  <c r="A7" i="9"/>
  <c r="B7" i="9" s="1"/>
  <c r="E7" i="9" s="1"/>
  <c r="C6" i="9"/>
  <c r="A8" i="10" l="1"/>
  <c r="A8" i="9"/>
  <c r="B8" i="9" s="1"/>
  <c r="E8" i="9" s="1"/>
  <c r="C7" i="9"/>
  <c r="A9" i="10" l="1"/>
  <c r="A9" i="9"/>
  <c r="B9" i="9" s="1"/>
  <c r="E9" i="9" s="1"/>
  <c r="C8" i="9"/>
  <c r="A10" i="10" l="1"/>
  <c r="A10" i="9"/>
  <c r="B10" i="9" s="1"/>
  <c r="E10" i="9" s="1"/>
  <c r="C9" i="9"/>
  <c r="A11" i="10" l="1"/>
  <c r="A11" i="9"/>
  <c r="B11" i="9" s="1"/>
  <c r="E11" i="9" s="1"/>
  <c r="C10" i="9"/>
  <c r="A12" i="10" l="1"/>
  <c r="A12" i="9"/>
  <c r="B12" i="9" s="1"/>
  <c r="E12" i="9" s="1"/>
  <c r="C11" i="9"/>
  <c r="A13" i="10" l="1"/>
  <c r="A13" i="9"/>
  <c r="B13" i="9" s="1"/>
  <c r="E13" i="9" s="1"/>
  <c r="C12" i="9"/>
  <c r="A14" i="10" l="1"/>
  <c r="A14" i="9"/>
  <c r="B14" i="9" s="1"/>
  <c r="E14" i="9" s="1"/>
  <c r="C13" i="9"/>
  <c r="A15" i="10" l="1"/>
  <c r="A15" i="9"/>
  <c r="B15" i="9" s="1"/>
  <c r="E15" i="9" s="1"/>
  <c r="C14" i="9"/>
  <c r="A16" i="10" l="1"/>
  <c r="C15" i="9"/>
  <c r="A16" i="9"/>
  <c r="B16" i="9" s="1"/>
  <c r="E16" i="9" s="1"/>
  <c r="A17" i="10" l="1"/>
  <c r="C16" i="9"/>
  <c r="A17" i="9"/>
  <c r="B17" i="9" s="1"/>
  <c r="E17" i="9" s="1"/>
  <c r="A18" i="10" l="1"/>
  <c r="C17" i="9"/>
  <c r="A18" i="9"/>
  <c r="B18" i="9" s="1"/>
  <c r="E18" i="9" s="1"/>
  <c r="A19" i="10" l="1"/>
  <c r="C18" i="9"/>
  <c r="A19" i="9"/>
  <c r="B19" i="9" s="1"/>
  <c r="E19" i="9" s="1"/>
  <c r="A20" i="10" l="1"/>
  <c r="C19" i="9"/>
  <c r="A20" i="9"/>
  <c r="B20" i="9" s="1"/>
  <c r="E20" i="9" s="1"/>
  <c r="A21" i="10" l="1"/>
  <c r="C20" i="9"/>
  <c r="A21" i="9"/>
  <c r="B21" i="9" s="1"/>
  <c r="E21" i="9" s="1"/>
  <c r="A22" i="10" l="1"/>
  <c r="C21" i="9"/>
  <c r="A22" i="9"/>
  <c r="B22" i="9" s="1"/>
  <c r="E22" i="9" s="1"/>
  <c r="A23" i="10" l="1"/>
  <c r="C22" i="9"/>
  <c r="A23" i="9"/>
  <c r="B23" i="9" s="1"/>
  <c r="E23" i="9" s="1"/>
  <c r="A24" i="10" l="1"/>
  <c r="C23" i="9"/>
  <c r="A24" i="9"/>
  <c r="B24" i="9" s="1"/>
  <c r="E24" i="9" s="1"/>
  <c r="A25" i="10" l="1"/>
  <c r="C24" i="9"/>
  <c r="A25" i="9"/>
  <c r="B25" i="9" s="1"/>
  <c r="E25" i="9" s="1"/>
  <c r="A26" i="10" l="1"/>
  <c r="C25" i="9"/>
  <c r="A26" i="9"/>
  <c r="B26" i="9" s="1"/>
  <c r="E26" i="9" s="1"/>
  <c r="A27" i="10" l="1"/>
  <c r="C26" i="9"/>
  <c r="A27" i="9"/>
  <c r="B27" i="9" s="1"/>
  <c r="E27" i="9" s="1"/>
  <c r="A28" i="10" l="1"/>
  <c r="A28" i="9"/>
  <c r="B28" i="9" s="1"/>
  <c r="E28" i="9" s="1"/>
  <c r="C27" i="9"/>
  <c r="A29" i="10" l="1"/>
  <c r="A29" i="9"/>
  <c r="B29" i="9" s="1"/>
  <c r="E29" i="9" s="1"/>
  <c r="C28" i="9"/>
  <c r="A30" i="10" l="1"/>
  <c r="A30" i="9"/>
  <c r="B30" i="9" s="1"/>
  <c r="E30" i="9" s="1"/>
  <c r="C29" i="9"/>
  <c r="A31" i="10" l="1"/>
  <c r="A31" i="9"/>
  <c r="B31" i="9" s="1"/>
  <c r="E31" i="9" s="1"/>
  <c r="C30" i="9"/>
  <c r="A32" i="10" l="1"/>
  <c r="A32" i="9"/>
  <c r="B32" i="9" s="1"/>
  <c r="E32" i="9" s="1"/>
  <c r="C31" i="9"/>
  <c r="A33" i="10" l="1"/>
  <c r="A33" i="9"/>
  <c r="B33" i="9" s="1"/>
  <c r="E33" i="9" s="1"/>
  <c r="C32" i="9"/>
  <c r="A34" i="10" l="1"/>
  <c r="A34" i="9"/>
  <c r="B34" i="9" s="1"/>
  <c r="E34" i="9" s="1"/>
  <c r="C33" i="9"/>
  <c r="A35" i="10" l="1"/>
  <c r="A35" i="9"/>
  <c r="B35" i="9" s="1"/>
  <c r="E35" i="9" s="1"/>
  <c r="C34" i="9"/>
  <c r="A36" i="10" l="1"/>
  <c r="A36" i="9"/>
  <c r="B36" i="9" s="1"/>
  <c r="E36" i="9" s="1"/>
  <c r="C35" i="9"/>
  <c r="A37" i="10" l="1"/>
  <c r="A37" i="9"/>
  <c r="B37" i="9" s="1"/>
  <c r="C36" i="9"/>
  <c r="A38" i="10" l="1"/>
  <c r="A38" i="9"/>
  <c r="B38" i="9" s="1"/>
  <c r="C37" i="9"/>
  <c r="A39" i="10" l="1"/>
  <c r="A39" i="9"/>
  <c r="B39" i="9" s="1"/>
  <c r="C38" i="9"/>
  <c r="A40" i="10" l="1"/>
  <c r="C39" i="9"/>
  <c r="A40" i="9"/>
  <c r="B40" i="9" s="1"/>
  <c r="A41" i="10" l="1"/>
  <c r="C40" i="9"/>
  <c r="A41" i="9"/>
  <c r="B41" i="9" s="1"/>
  <c r="A42" i="10" l="1"/>
  <c r="C41" i="9"/>
  <c r="A42" i="9"/>
  <c r="B42" i="9" s="1"/>
  <c r="A43" i="10" l="1"/>
  <c r="C42" i="9"/>
  <c r="A43" i="9"/>
  <c r="B43" i="9" s="1"/>
  <c r="A44" i="10" l="1"/>
  <c r="C43" i="9"/>
  <c r="A44" i="9"/>
  <c r="B44" i="9" s="1"/>
  <c r="A45" i="10" l="1"/>
  <c r="C44" i="9"/>
  <c r="A45" i="9"/>
  <c r="B45" i="9" s="1"/>
  <c r="A46" i="10" l="1"/>
  <c r="C45" i="9"/>
  <c r="A46" i="9"/>
  <c r="B46" i="9" s="1"/>
  <c r="A47" i="10" l="1"/>
  <c r="C46" i="9"/>
  <c r="A47" i="9"/>
  <c r="B47" i="9" s="1"/>
  <c r="E47" i="9" s="1"/>
  <c r="C47" i="9" l="1"/>
  <c r="A48" i="9"/>
  <c r="B48" i="9" s="1"/>
  <c r="E48" i="9" s="1"/>
  <c r="C48" i="9" l="1"/>
  <c r="A49" i="9"/>
  <c r="B49" i="9" s="1"/>
  <c r="E49" i="9" s="1"/>
  <c r="C49" i="9" l="1"/>
  <c r="A50" i="9"/>
  <c r="B50" i="9" s="1"/>
  <c r="E50" i="9" s="1"/>
  <c r="C50" i="9" l="1"/>
  <c r="A51" i="9"/>
  <c r="B51" i="9" s="1"/>
  <c r="E51" i="9" s="1"/>
  <c r="A52" i="9" l="1"/>
  <c r="B52" i="9" s="1"/>
  <c r="E52" i="9" s="1"/>
  <c r="C51" i="9"/>
  <c r="A53" i="9" l="1"/>
  <c r="B53" i="9" s="1"/>
  <c r="E53" i="9" s="1"/>
  <c r="C52" i="9"/>
  <c r="A54" i="9" l="1"/>
  <c r="B54" i="9" s="1"/>
  <c r="E54" i="9" s="1"/>
  <c r="C53" i="9"/>
  <c r="A55" i="9" l="1"/>
  <c r="B55" i="9" s="1"/>
  <c r="E55" i="9" s="1"/>
  <c r="C54" i="9"/>
  <c r="A56" i="9" l="1"/>
  <c r="B56" i="9" s="1"/>
  <c r="E56" i="9" s="1"/>
  <c r="C55" i="9"/>
  <c r="A57" i="9" l="1"/>
  <c r="B57" i="9" s="1"/>
  <c r="E57" i="9" s="1"/>
  <c r="C56" i="9"/>
  <c r="A58" i="9" l="1"/>
  <c r="B58" i="9" s="1"/>
  <c r="E58" i="9" s="1"/>
  <c r="C57" i="9"/>
  <c r="A59" i="9" l="1"/>
  <c r="B59" i="9" s="1"/>
  <c r="E59" i="9" s="1"/>
  <c r="C58" i="9"/>
  <c r="A60" i="9" l="1"/>
  <c r="B60" i="9" s="1"/>
  <c r="E60" i="9" s="1"/>
  <c r="C59" i="9"/>
  <c r="A61" i="9" l="1"/>
  <c r="B61" i="9" s="1"/>
  <c r="C60" i="9"/>
  <c r="A62" i="9" l="1"/>
  <c r="B62" i="9" s="1"/>
  <c r="E62" i="9" s="1"/>
  <c r="C61" i="9"/>
  <c r="A63" i="9" l="1"/>
  <c r="B63" i="9" s="1"/>
  <c r="E63" i="9" s="1"/>
  <c r="C62" i="9"/>
  <c r="C63" i="9" l="1"/>
  <c r="A64" i="9"/>
  <c r="B64" i="9" s="1"/>
  <c r="E64" i="9" s="1"/>
  <c r="C64" i="9" l="1"/>
  <c r="A65" i="9"/>
  <c r="B65" i="9" s="1"/>
  <c r="E65" i="9" s="1"/>
  <c r="C65" i="9" l="1"/>
  <c r="A66" i="9"/>
  <c r="B66" i="9" s="1"/>
  <c r="E66" i="9" s="1"/>
  <c r="C66" i="9" l="1"/>
  <c r="A67" i="9"/>
  <c r="B67" i="9" s="1"/>
  <c r="E67" i="9" s="1"/>
  <c r="C67" i="9" l="1"/>
  <c r="A68" i="9"/>
  <c r="B68" i="9" s="1"/>
  <c r="E68" i="9" s="1"/>
  <c r="C68" i="9" l="1"/>
  <c r="A69" i="9"/>
  <c r="B69" i="9" s="1"/>
  <c r="E69" i="9" s="1"/>
  <c r="C69" i="9" l="1"/>
  <c r="A70" i="9"/>
  <c r="B70" i="9" s="1"/>
  <c r="E70" i="9" s="1"/>
  <c r="C70" i="9" l="1"/>
  <c r="A71" i="9"/>
  <c r="B71" i="9" s="1"/>
  <c r="E71" i="9" s="1"/>
  <c r="C71" i="9" l="1"/>
  <c r="A72" i="9"/>
  <c r="B72" i="9" s="1"/>
  <c r="E72" i="9" s="1"/>
  <c r="C72" i="9" l="1"/>
  <c r="A73" i="9"/>
  <c r="B73" i="9" s="1"/>
  <c r="E73" i="9" s="1"/>
  <c r="C73" i="9" l="1"/>
  <c r="A74" i="9"/>
  <c r="B74" i="9" s="1"/>
  <c r="E74" i="9" s="1"/>
  <c r="C74" i="9" l="1"/>
  <c r="A75" i="9"/>
  <c r="B75" i="9" s="1"/>
  <c r="E75" i="9" s="1"/>
  <c r="A76" i="9" l="1"/>
  <c r="B76" i="9" s="1"/>
  <c r="E76" i="9" s="1"/>
  <c r="C75" i="9"/>
  <c r="A77" i="9" l="1"/>
  <c r="B77" i="9" s="1"/>
  <c r="E77" i="9" s="1"/>
  <c r="C76" i="9"/>
  <c r="A78" i="9" l="1"/>
  <c r="B78" i="9" s="1"/>
  <c r="E78" i="9" s="1"/>
  <c r="C77" i="9"/>
  <c r="A79" i="9" l="1"/>
  <c r="B79" i="9" s="1"/>
  <c r="E79" i="9" s="1"/>
  <c r="C78" i="9"/>
  <c r="A80" i="9" l="1"/>
  <c r="B80" i="9" s="1"/>
  <c r="E80" i="9" s="1"/>
  <c r="C79" i="9"/>
  <c r="A81" i="9" l="1"/>
  <c r="B81" i="9" s="1"/>
  <c r="E81" i="9" s="1"/>
  <c r="C80" i="9"/>
  <c r="A82" i="9" l="1"/>
  <c r="B82" i="9" s="1"/>
  <c r="C81" i="9"/>
  <c r="A83" i="9" l="1"/>
  <c r="B83" i="9" s="1"/>
  <c r="C82" i="9"/>
  <c r="A84" i="9" l="1"/>
  <c r="B84" i="9" s="1"/>
  <c r="C83" i="9"/>
  <c r="A85" i="9" l="1"/>
  <c r="B85" i="9" s="1"/>
  <c r="C84" i="9"/>
  <c r="A86" i="9" l="1"/>
  <c r="B86" i="9" s="1"/>
  <c r="C85" i="9"/>
  <c r="A87" i="9" l="1"/>
  <c r="B87" i="9" s="1"/>
  <c r="C86" i="9"/>
  <c r="C87" i="9" l="1"/>
  <c r="A88" i="9"/>
  <c r="B88" i="9" s="1"/>
  <c r="C88" i="9" l="1"/>
  <c r="A89" i="9"/>
  <c r="B89" i="9" s="1"/>
  <c r="C89" i="9" l="1"/>
  <c r="A90" i="9"/>
  <c r="B90" i="9" s="1"/>
  <c r="C90" i="9" l="1"/>
  <c r="A91" i="9"/>
  <c r="B91" i="9" s="1"/>
  <c r="C91" i="9" l="1"/>
  <c r="A92" i="9"/>
  <c r="B92" i="9" s="1"/>
  <c r="E92" i="9" s="1"/>
  <c r="C92" i="9" l="1"/>
  <c r="A93" i="9"/>
  <c r="B93" i="9" s="1"/>
  <c r="E93" i="9" s="1"/>
  <c r="C93" i="9" l="1"/>
  <c r="A94" i="9"/>
  <c r="B94" i="9" s="1"/>
  <c r="E94" i="9" s="1"/>
  <c r="C94" i="9" l="1"/>
  <c r="A95" i="9"/>
  <c r="B95" i="9" s="1"/>
  <c r="E95" i="9" s="1"/>
  <c r="C95" i="9" l="1"/>
  <c r="A96" i="9"/>
  <c r="B96" i="9" s="1"/>
  <c r="E96" i="9" s="1"/>
  <c r="C96" i="9" l="1"/>
  <c r="A97" i="9"/>
  <c r="B97" i="9" s="1"/>
  <c r="E97" i="9" s="1"/>
  <c r="C97" i="9" l="1"/>
  <c r="A98" i="9"/>
  <c r="B98" i="9" s="1"/>
  <c r="E98" i="9" s="1"/>
  <c r="C98" i="9" l="1"/>
  <c r="A99" i="9"/>
  <c r="B99" i="9" s="1"/>
  <c r="E99" i="9" s="1"/>
  <c r="A100" i="9" l="1"/>
  <c r="B100" i="9" s="1"/>
  <c r="E100" i="9" s="1"/>
  <c r="C99" i="9"/>
  <c r="A101" i="9" l="1"/>
  <c r="B101" i="9" s="1"/>
  <c r="E101" i="9" s="1"/>
  <c r="C100" i="9"/>
  <c r="A102" i="9" l="1"/>
  <c r="B102" i="9" s="1"/>
  <c r="E102" i="9" s="1"/>
  <c r="C101" i="9"/>
  <c r="A103" i="9" l="1"/>
  <c r="B103" i="9" s="1"/>
  <c r="E103" i="9" s="1"/>
  <c r="C102" i="9"/>
  <c r="A104" i="9" l="1"/>
  <c r="B104" i="9" s="1"/>
  <c r="E104" i="9" s="1"/>
  <c r="C103" i="9"/>
  <c r="A105" i="9" l="1"/>
  <c r="B105" i="9" s="1"/>
  <c r="E105" i="9" s="1"/>
  <c r="C104" i="9"/>
  <c r="A106" i="9" l="1"/>
  <c r="B106" i="9" s="1"/>
  <c r="E106" i="9" s="1"/>
  <c r="C105" i="9"/>
  <c r="A107" i="9" l="1"/>
  <c r="B107" i="9" s="1"/>
  <c r="E107" i="9" s="1"/>
  <c r="C106" i="9"/>
  <c r="A108" i="9" l="1"/>
  <c r="B108" i="9" s="1"/>
  <c r="E108" i="9" s="1"/>
  <c r="C107" i="9"/>
  <c r="A109" i="9" l="1"/>
  <c r="B109" i="9" s="1"/>
  <c r="E109" i="9" s="1"/>
  <c r="C108" i="9"/>
  <c r="A110" i="9" l="1"/>
  <c r="B110" i="9" s="1"/>
  <c r="E110" i="9" s="1"/>
  <c r="C109" i="9"/>
  <c r="A111" i="9" l="1"/>
  <c r="B111" i="9" s="1"/>
  <c r="E111" i="9" s="1"/>
  <c r="C110" i="9"/>
  <c r="C111" i="9" l="1"/>
  <c r="A112" i="9"/>
  <c r="B112" i="9" s="1"/>
  <c r="E112" i="9" s="1"/>
  <c r="C112" i="9" l="1"/>
  <c r="A113" i="9"/>
  <c r="B113" i="9" s="1"/>
  <c r="E113" i="9" s="1"/>
  <c r="C113" i="9" l="1"/>
  <c r="A114" i="9"/>
  <c r="B114" i="9" s="1"/>
  <c r="E114" i="9" s="1"/>
  <c r="C114" i="9" l="1"/>
  <c r="A115" i="9"/>
  <c r="B115" i="9" s="1"/>
  <c r="E115" i="9" s="1"/>
  <c r="C115" i="9" l="1"/>
  <c r="A116" i="9"/>
  <c r="B116" i="9" s="1"/>
  <c r="E116" i="9" s="1"/>
  <c r="C116" i="9" l="1"/>
  <c r="A117" i="9"/>
  <c r="B117" i="9" s="1"/>
  <c r="E117" i="9" s="1"/>
  <c r="C117" i="9" l="1"/>
  <c r="A118" i="9"/>
  <c r="B118" i="9" s="1"/>
  <c r="E118" i="9" s="1"/>
  <c r="C118" i="9" l="1"/>
  <c r="A119" i="9"/>
  <c r="B119" i="9" s="1"/>
  <c r="E119" i="9" s="1"/>
  <c r="C119" i="9" l="1"/>
  <c r="A120" i="9"/>
  <c r="B120" i="9" s="1"/>
  <c r="E120" i="9" s="1"/>
  <c r="C120" i="9" l="1"/>
  <c r="A121" i="9"/>
  <c r="B121" i="9" s="1"/>
  <c r="E121" i="9" s="1"/>
  <c r="C121" i="9" l="1"/>
  <c r="A122" i="9"/>
  <c r="B122" i="9" s="1"/>
  <c r="E122" i="9" s="1"/>
  <c r="C122" i="9" l="1"/>
  <c r="A123" i="9"/>
  <c r="B123" i="9" s="1"/>
  <c r="E123" i="9" s="1"/>
  <c r="A124" i="9" l="1"/>
  <c r="B124" i="9" s="1"/>
  <c r="E124" i="9" s="1"/>
  <c r="C123" i="9"/>
  <c r="A125" i="9" l="1"/>
  <c r="B125" i="9" s="1"/>
  <c r="E125" i="9" s="1"/>
  <c r="C124" i="9"/>
  <c r="A126" i="9" l="1"/>
  <c r="B126" i="9" s="1"/>
  <c r="E126" i="9" s="1"/>
  <c r="C125" i="9"/>
  <c r="A127" i="9" l="1"/>
  <c r="B127" i="9" s="1"/>
  <c r="E127" i="9" s="1"/>
  <c r="C126" i="9"/>
  <c r="A128" i="9" l="1"/>
  <c r="B128" i="9" s="1"/>
  <c r="E128" i="9" s="1"/>
  <c r="C127" i="9"/>
  <c r="A129" i="9" l="1"/>
  <c r="B129" i="9" s="1"/>
  <c r="E129" i="9" s="1"/>
  <c r="C128" i="9"/>
  <c r="A130" i="9" l="1"/>
  <c r="B130" i="9" s="1"/>
  <c r="E130" i="9" s="1"/>
  <c r="C129" i="9"/>
  <c r="A131" i="9" l="1"/>
  <c r="B131" i="9" s="1"/>
  <c r="E131" i="9" s="1"/>
  <c r="C130" i="9"/>
  <c r="A132" i="9" l="1"/>
  <c r="B132" i="9" s="1"/>
  <c r="E132" i="9" s="1"/>
  <c r="C131" i="9"/>
  <c r="A133" i="9" l="1"/>
  <c r="B133" i="9" s="1"/>
  <c r="E133" i="9" s="1"/>
  <c r="C132" i="9"/>
  <c r="A134" i="9" l="1"/>
  <c r="B134" i="9" s="1"/>
  <c r="E134" i="9" s="1"/>
  <c r="C133" i="9"/>
  <c r="A135" i="9" l="1"/>
  <c r="B135" i="9" s="1"/>
  <c r="E135" i="9" s="1"/>
  <c r="C134" i="9"/>
  <c r="C135" i="9" l="1"/>
  <c r="A136" i="9"/>
  <c r="B136" i="9" s="1"/>
  <c r="E136" i="9" s="1"/>
  <c r="C136" i="9" l="1"/>
  <c r="A137" i="9"/>
  <c r="B137" i="9" s="1"/>
  <c r="E137" i="9" s="1"/>
  <c r="C137" i="9" l="1"/>
  <c r="A138" i="9"/>
  <c r="B138" i="9" s="1"/>
  <c r="E138" i="9" s="1"/>
  <c r="C138" i="9" l="1"/>
  <c r="A139" i="9"/>
  <c r="B139" i="9" s="1"/>
  <c r="E139" i="9" s="1"/>
  <c r="C139" i="9" l="1"/>
  <c r="A140" i="9"/>
  <c r="B140" i="9" s="1"/>
  <c r="E140" i="9" s="1"/>
  <c r="C140" i="9" l="1"/>
  <c r="A141" i="9"/>
  <c r="B141" i="9" s="1"/>
  <c r="E141" i="9" s="1"/>
  <c r="C141" i="9" l="1"/>
  <c r="A142" i="9"/>
  <c r="B142" i="9" s="1"/>
  <c r="E142" i="9" s="1"/>
  <c r="C142" i="9" l="1"/>
  <c r="A143" i="9"/>
  <c r="B143" i="9" s="1"/>
  <c r="E143" i="9" s="1"/>
  <c r="C143" i="9" l="1"/>
  <c r="A144" i="9"/>
  <c r="B144" i="9" s="1"/>
  <c r="E144" i="9" s="1"/>
  <c r="C144" i="9" l="1"/>
  <c r="A145" i="9"/>
  <c r="B145" i="9" s="1"/>
  <c r="E145" i="9" s="1"/>
  <c r="C145" i="9" l="1"/>
  <c r="A146" i="9"/>
  <c r="B146" i="9" s="1"/>
  <c r="E146" i="9" s="1"/>
  <c r="C146" i="9" l="1"/>
  <c r="A147" i="9"/>
  <c r="B147" i="9" s="1"/>
  <c r="E147" i="9" s="1"/>
  <c r="A148" i="9" l="1"/>
  <c r="B148" i="9" s="1"/>
  <c r="E148" i="9" s="1"/>
  <c r="C147" i="9"/>
  <c r="A149" i="9" l="1"/>
  <c r="B149" i="9" s="1"/>
  <c r="E149" i="9" s="1"/>
  <c r="C148" i="9"/>
  <c r="A150" i="9" l="1"/>
  <c r="B150" i="9" s="1"/>
  <c r="E150" i="9" s="1"/>
  <c r="C149" i="9"/>
  <c r="A151" i="9" l="1"/>
  <c r="B151" i="9" s="1"/>
  <c r="E151" i="9" s="1"/>
  <c r="C150" i="9"/>
  <c r="A152" i="9" l="1"/>
  <c r="B152" i="9" s="1"/>
  <c r="E152" i="9" s="1"/>
  <c r="C151" i="9"/>
  <c r="A153" i="9" l="1"/>
  <c r="B153" i="9" s="1"/>
  <c r="E153" i="9" s="1"/>
  <c r="C152" i="9"/>
  <c r="A154" i="9" l="1"/>
  <c r="B154" i="9" s="1"/>
  <c r="E154" i="9" s="1"/>
  <c r="C153" i="9"/>
  <c r="A155" i="9" l="1"/>
  <c r="B155" i="9" s="1"/>
  <c r="E155" i="9" s="1"/>
  <c r="C154" i="9"/>
  <c r="A156" i="9" l="1"/>
  <c r="B156" i="9" s="1"/>
  <c r="E156" i="9" s="1"/>
  <c r="C155" i="9"/>
  <c r="A157" i="9" l="1"/>
  <c r="B157" i="9" s="1"/>
  <c r="C156" i="9"/>
  <c r="A158" i="9" l="1"/>
  <c r="B158" i="9" s="1"/>
  <c r="C157" i="9"/>
  <c r="A159" i="9" l="1"/>
  <c r="B159" i="9" s="1"/>
  <c r="C158" i="9"/>
  <c r="C159" i="9" l="1"/>
  <c r="A160" i="9"/>
  <c r="B160" i="9" s="1"/>
  <c r="C160" i="9" l="1"/>
  <c r="A161" i="9"/>
  <c r="B161" i="9" s="1"/>
  <c r="C161" i="9" l="1"/>
  <c r="A162" i="9"/>
  <c r="B162" i="9" s="1"/>
  <c r="E162" i="9" s="1"/>
  <c r="C162" i="9" l="1"/>
  <c r="A163" i="9"/>
  <c r="B163" i="9" s="1"/>
  <c r="E163" i="9" s="1"/>
  <c r="C163" i="9" l="1"/>
  <c r="A164" i="9"/>
  <c r="B164" i="9" s="1"/>
  <c r="E164" i="9" s="1"/>
  <c r="C164" i="9" l="1"/>
  <c r="A165" i="9"/>
  <c r="B165" i="9" s="1"/>
  <c r="E165" i="9" s="1"/>
  <c r="C165" i="9" l="1"/>
  <c r="A166" i="9"/>
  <c r="B166" i="9" s="1"/>
  <c r="E166" i="9" s="1"/>
  <c r="C166" i="9" l="1"/>
  <c r="A167" i="9"/>
  <c r="B167" i="9" s="1"/>
  <c r="E167" i="9" s="1"/>
  <c r="C167" i="9" l="1"/>
  <c r="A168" i="9"/>
  <c r="B168" i="9" s="1"/>
  <c r="E168" i="9" s="1"/>
  <c r="C168" i="9" l="1"/>
  <c r="A169" i="9"/>
  <c r="B169" i="9" s="1"/>
  <c r="E169" i="9" s="1"/>
  <c r="C169" i="9" l="1"/>
  <c r="A170" i="9"/>
  <c r="B170" i="9" s="1"/>
  <c r="E170" i="9" s="1"/>
  <c r="C170" i="9" l="1"/>
  <c r="A171" i="9"/>
  <c r="B171" i="9" s="1"/>
  <c r="E171" i="9" s="1"/>
  <c r="A172" i="9" l="1"/>
  <c r="B172" i="9" s="1"/>
  <c r="E172" i="9" s="1"/>
  <c r="C171" i="9"/>
  <c r="A173" i="9" l="1"/>
  <c r="B173" i="9" s="1"/>
  <c r="E173" i="9" s="1"/>
  <c r="C172" i="9"/>
  <c r="A174" i="9" l="1"/>
  <c r="B174" i="9" s="1"/>
  <c r="E174" i="9" s="1"/>
  <c r="C173" i="9"/>
  <c r="A175" i="9" l="1"/>
  <c r="B175" i="9" s="1"/>
  <c r="E175" i="9" s="1"/>
  <c r="C174" i="9"/>
  <c r="A176" i="9" l="1"/>
  <c r="B176" i="9" s="1"/>
  <c r="E176" i="9" s="1"/>
  <c r="C175" i="9"/>
  <c r="A177" i="9" l="1"/>
  <c r="B177" i="9" s="1"/>
  <c r="E177" i="9" s="1"/>
  <c r="C176" i="9"/>
  <c r="A178" i="9" l="1"/>
  <c r="B178" i="9" s="1"/>
  <c r="E178" i="9" s="1"/>
  <c r="C177" i="9"/>
  <c r="A179" i="9" l="1"/>
  <c r="B179" i="9" s="1"/>
  <c r="E179" i="9" s="1"/>
  <c r="C178" i="9"/>
  <c r="A180" i="9" l="1"/>
  <c r="B180" i="9" s="1"/>
  <c r="E180" i="9" s="1"/>
  <c r="C179" i="9"/>
  <c r="A181" i="9" l="1"/>
  <c r="B181" i="9" s="1"/>
  <c r="E181" i="9" s="1"/>
  <c r="C180" i="9"/>
  <c r="A182" i="9" l="1"/>
  <c r="B182" i="9" s="1"/>
  <c r="E182" i="9" s="1"/>
  <c r="C181" i="9"/>
  <c r="A183" i="9" l="1"/>
  <c r="B183" i="9" s="1"/>
  <c r="E183" i="9" s="1"/>
  <c r="C182" i="9"/>
  <c r="C183" i="9" l="1"/>
  <c r="A184" i="9"/>
  <c r="B184" i="9" s="1"/>
  <c r="E184" i="9" s="1"/>
  <c r="C184" i="9" l="1"/>
  <c r="A185" i="9"/>
  <c r="B185" i="9" s="1"/>
  <c r="E185" i="9" s="1"/>
  <c r="C185" i="9" l="1"/>
  <c r="A186" i="9"/>
  <c r="B186" i="9" s="1"/>
  <c r="E186" i="9" s="1"/>
  <c r="C186" i="9" l="1"/>
  <c r="A187" i="9"/>
  <c r="B187" i="9" s="1"/>
  <c r="E187" i="9" s="1"/>
  <c r="C187" i="9" l="1"/>
  <c r="A188" i="9"/>
  <c r="B188" i="9" s="1"/>
  <c r="E188" i="9" s="1"/>
  <c r="C188" i="9" l="1"/>
  <c r="A189" i="9"/>
  <c r="B189" i="9" s="1"/>
  <c r="E189" i="9" s="1"/>
  <c r="C189" i="9" l="1"/>
  <c r="A190" i="9"/>
  <c r="B190" i="9" s="1"/>
  <c r="E190" i="9" s="1"/>
  <c r="C190" i="9" l="1"/>
  <c r="A191" i="9"/>
  <c r="B191" i="9" s="1"/>
  <c r="E191" i="9" s="1"/>
  <c r="A192" i="9" l="1"/>
  <c r="B192" i="9" s="1"/>
  <c r="C191" i="9"/>
  <c r="C192" i="9" l="1"/>
  <c r="A193" i="9"/>
  <c r="B193" i="9" s="1"/>
  <c r="C193" i="9" l="1"/>
  <c r="A194" i="9"/>
  <c r="B194" i="9" s="1"/>
  <c r="C194" i="9" l="1"/>
  <c r="A195" i="9"/>
  <c r="B195" i="9" s="1"/>
  <c r="A196" i="9" l="1"/>
  <c r="B196" i="9" s="1"/>
  <c r="C195" i="9"/>
  <c r="A197" i="9" l="1"/>
  <c r="B197" i="9" s="1"/>
  <c r="E197" i="9" s="1"/>
  <c r="C196" i="9"/>
  <c r="A198" i="9" l="1"/>
  <c r="B198" i="9" s="1"/>
  <c r="E198" i="9" s="1"/>
  <c r="C197" i="9"/>
  <c r="A199" i="9" l="1"/>
  <c r="B199" i="9" s="1"/>
  <c r="E199" i="9" s="1"/>
  <c r="C198" i="9"/>
  <c r="A200" i="9" l="1"/>
  <c r="B200" i="9" s="1"/>
  <c r="E200" i="9" s="1"/>
  <c r="C199" i="9"/>
  <c r="A201" i="9" l="1"/>
  <c r="B201" i="9" s="1"/>
  <c r="E201" i="9" s="1"/>
  <c r="C200" i="9"/>
  <c r="A202" i="9" l="1"/>
  <c r="B202" i="9" s="1"/>
  <c r="E202" i="9" s="1"/>
  <c r="C201" i="9"/>
  <c r="A203" i="9" l="1"/>
  <c r="B203" i="9" s="1"/>
  <c r="E203" i="9" s="1"/>
  <c r="C202" i="9"/>
  <c r="A204" i="9" l="1"/>
  <c r="B204" i="9" s="1"/>
  <c r="E204" i="9" s="1"/>
  <c r="C203" i="9"/>
  <c r="A205" i="9" l="1"/>
  <c r="B205" i="9" s="1"/>
  <c r="E205" i="9" s="1"/>
  <c r="C204" i="9"/>
  <c r="A206" i="9" l="1"/>
  <c r="B206" i="9" s="1"/>
  <c r="E206" i="9" s="1"/>
  <c r="C205" i="9"/>
  <c r="A207" i="9" l="1"/>
  <c r="B207" i="9" s="1"/>
  <c r="E207" i="9" s="1"/>
  <c r="C206" i="9"/>
  <c r="C207" i="9" l="1"/>
  <c r="A208" i="9"/>
  <c r="B208" i="9" s="1"/>
  <c r="E208" i="9" s="1"/>
  <c r="C208" i="9" l="1"/>
  <c r="A209" i="9"/>
  <c r="B209" i="9" s="1"/>
  <c r="E209" i="9" s="1"/>
  <c r="C209" i="9" l="1"/>
  <c r="A210" i="9"/>
  <c r="B210" i="9" s="1"/>
  <c r="E210" i="9" s="1"/>
  <c r="C210" i="9" l="1"/>
  <c r="A211" i="9"/>
  <c r="B211" i="9" s="1"/>
  <c r="E211" i="9" s="1"/>
  <c r="C211" i="9" l="1"/>
  <c r="A212" i="9"/>
  <c r="B212" i="9" s="1"/>
  <c r="E212" i="9" s="1"/>
  <c r="C212" i="9" l="1"/>
  <c r="A213" i="9"/>
  <c r="B213" i="9" s="1"/>
  <c r="E213" i="9" s="1"/>
  <c r="C213" i="9" l="1"/>
  <c r="A214" i="9"/>
  <c r="B214" i="9" s="1"/>
  <c r="E214" i="9" s="1"/>
  <c r="C214" i="9" l="1"/>
  <c r="A215" i="9"/>
  <c r="B215" i="9" s="1"/>
  <c r="E215" i="9" s="1"/>
  <c r="A216" i="9" l="1"/>
  <c r="B216" i="9" s="1"/>
  <c r="E216" i="9" s="1"/>
  <c r="C215" i="9"/>
  <c r="C216" i="9" l="1"/>
  <c r="A217" i="9"/>
  <c r="B217" i="9" s="1"/>
  <c r="E217" i="9" s="1"/>
  <c r="C217" i="9" l="1"/>
  <c r="A218" i="9"/>
  <c r="B218" i="9" s="1"/>
  <c r="E218" i="9" s="1"/>
  <c r="C218" i="9" l="1"/>
  <c r="A219" i="9"/>
  <c r="B219" i="9" s="1"/>
  <c r="E219" i="9" s="1"/>
  <c r="A220" i="9" l="1"/>
  <c r="B220" i="9" s="1"/>
  <c r="E220" i="9" s="1"/>
  <c r="C219" i="9"/>
  <c r="A221" i="9" l="1"/>
  <c r="B221" i="9" s="1"/>
  <c r="E221" i="9" s="1"/>
  <c r="C220" i="9"/>
  <c r="A222" i="9" l="1"/>
  <c r="B222" i="9" s="1"/>
  <c r="E222" i="9" s="1"/>
  <c r="C221" i="9"/>
  <c r="A223" i="9" l="1"/>
  <c r="B223" i="9" s="1"/>
  <c r="E223" i="9" s="1"/>
  <c r="C222" i="9"/>
  <c r="A224" i="9" l="1"/>
  <c r="B224" i="9" s="1"/>
  <c r="E224" i="9" s="1"/>
  <c r="C223" i="9"/>
  <c r="A225" i="9" l="1"/>
  <c r="B225" i="9" s="1"/>
  <c r="E225" i="9" s="1"/>
  <c r="C224" i="9"/>
  <c r="A226" i="9" l="1"/>
  <c r="B226" i="9" s="1"/>
  <c r="E226" i="9" s="1"/>
  <c r="C225" i="9"/>
  <c r="A227" i="9" l="1"/>
  <c r="B227" i="9" s="1"/>
  <c r="E227" i="9" s="1"/>
  <c r="C226" i="9"/>
  <c r="A228" i="9" l="1"/>
  <c r="B228" i="9" s="1"/>
  <c r="E228" i="9" s="1"/>
  <c r="C227" i="9"/>
  <c r="A229" i="9" l="1"/>
  <c r="B229" i="9" s="1"/>
  <c r="E229" i="9" s="1"/>
  <c r="C228" i="9"/>
  <c r="A230" i="9" l="1"/>
  <c r="B230" i="9" s="1"/>
  <c r="E230" i="9" s="1"/>
  <c r="C229" i="9"/>
  <c r="A231" i="9" l="1"/>
  <c r="C230" i="9"/>
  <c r="B231" i="9" l="1"/>
  <c r="C231" i="9" l="1"/>
  <c r="E231" i="9"/>
</calcChain>
</file>

<file path=xl/sharedStrings.xml><?xml version="1.0" encoding="utf-8"?>
<sst xmlns="http://schemas.openxmlformats.org/spreadsheetml/2006/main" count="373" uniqueCount="78">
  <si>
    <t>DayOfWeek</t>
  </si>
  <si>
    <t>B</t>
  </si>
  <si>
    <t>Identifier</t>
  </si>
  <si>
    <t>Data</t>
  </si>
  <si>
    <t>Description</t>
  </si>
  <si>
    <t>Date</t>
  </si>
  <si>
    <t>AcademicYearStart</t>
  </si>
  <si>
    <t>Start date of the academic year</t>
  </si>
  <si>
    <t>Day</t>
  </si>
  <si>
    <t>A</t>
  </si>
  <si>
    <t>Registration</t>
  </si>
  <si>
    <t>AcademicYearEnd</t>
  </si>
  <si>
    <t>Holiday</t>
  </si>
  <si>
    <t>Break</t>
  </si>
  <si>
    <t>Lunch</t>
  </si>
  <si>
    <t>StartTime</t>
  </si>
  <si>
    <t>EndTime</t>
  </si>
  <si>
    <t>Morning Registration</t>
  </si>
  <si>
    <t>End date of the academic year</t>
  </si>
  <si>
    <t>Term</t>
  </si>
  <si>
    <t>AutumnBreak</t>
  </si>
  <si>
    <t>ChristmasBreak</t>
  </si>
  <si>
    <t>FebruaryBreak</t>
  </si>
  <si>
    <t>EasterBreak</t>
  </si>
  <si>
    <t>LateSpringBreak</t>
  </si>
  <si>
    <t>StartDate</t>
  </si>
  <si>
    <t>Academic</t>
  </si>
  <si>
    <t>Short name of the school</t>
  </si>
  <si>
    <t>SchoolName_full</t>
  </si>
  <si>
    <t>Full name of the school</t>
  </si>
  <si>
    <t>SchoolAddress</t>
  </si>
  <si>
    <t>Address of the school</t>
  </si>
  <si>
    <t>Northam, North London</t>
  </si>
  <si>
    <t>Grange Hill Comprehensive School</t>
  </si>
  <si>
    <t>GHCS</t>
  </si>
  <si>
    <t>SchoolName_short</t>
  </si>
  <si>
    <t>SchoolID</t>
  </si>
  <si>
    <t>The school ID in the database</t>
  </si>
  <si>
    <t>DayType</t>
  </si>
  <si>
    <t>Term 1</t>
  </si>
  <si>
    <t>Term 2</t>
  </si>
  <si>
    <t>Term 3</t>
  </si>
  <si>
    <t>Term 4</t>
  </si>
  <si>
    <t>Term 5</t>
  </si>
  <si>
    <t>Term 6</t>
  </si>
  <si>
    <t>Period 1</t>
  </si>
  <si>
    <t>Period 2</t>
  </si>
  <si>
    <t>Period 3</t>
  </si>
  <si>
    <t>Period 4</t>
  </si>
  <si>
    <t>Period 5</t>
  </si>
  <si>
    <t>Period 6</t>
  </si>
  <si>
    <t>TermType</t>
  </si>
  <si>
    <t>WeekStart</t>
  </si>
  <si>
    <t>WeekType</t>
  </si>
  <si>
    <t>SchoolWebsite</t>
  </si>
  <si>
    <t>www.GHCS.sch.uk</t>
  </si>
  <si>
    <t>The website address of the school</t>
  </si>
  <si>
    <t>TermName</t>
  </si>
  <si>
    <t>WeekNumber</t>
  </si>
  <si>
    <t>PeriodName</t>
  </si>
  <si>
    <t>PeriodType</t>
  </si>
  <si>
    <t>EndDate</t>
  </si>
  <si>
    <t>StaffDay</t>
  </si>
  <si>
    <t>OffTimetable</t>
  </si>
  <si>
    <t>Before School</t>
  </si>
  <si>
    <t>After School</t>
  </si>
  <si>
    <t>PeriodCode</t>
  </si>
  <si>
    <t>BS</t>
  </si>
  <si>
    <t>AS</t>
  </si>
  <si>
    <t>1</t>
  </si>
  <si>
    <t>2</t>
  </si>
  <si>
    <t>3</t>
  </si>
  <si>
    <t>4</t>
  </si>
  <si>
    <t>5</t>
  </si>
  <si>
    <t>6</t>
  </si>
  <si>
    <t>Rg</t>
  </si>
  <si>
    <t>Bk</t>
  </si>
  <si>
    <t>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</si>
</sst>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49" fontId="0" fillId="0" borderId="0" xfId="0" applyNumberFormat="1"/>
    <xf numFmtId="14" fontId="0" fillId="0" borderId="0" xfId="0" applyNumberFormat="1"/>
    <xf numFmtId="20" fontId="0" fillId="0" borderId="0" xfId="0" applyNumberFormat="1"/>
    <xf numFmtId="49" fontId="1" fillId="0" borderId="0" xfId="0" applyNumberFormat="1" applyFont="1"/>
    <xf numFmtId="14" fontId="0" fillId="0" borderId="0" xfId="0" applyNumberFormat="1" applyAlignment="1">
      <alignment horizontal="left"/>
    </xf>
    <xf numFmtId="14" fontId="1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49" fontId="0" fillId="0" borderId="0" xfId="0" applyNumberFormat="1" applyAlignment="1">
      <alignment vertical="center"/>
    </xf>
    <xf numFmtId="49" fontId="4" fillId="0" borderId="0" xfId="0" applyNumberFormat="1" applyFont="1"/>
    <xf numFmtId="0" fontId="4" fillId="0" borderId="0" xfId="0" applyFont="1"/>
    <xf numFmtId="14" fontId="4" fillId="0" borderId="0" xfId="0" applyNumberFormat="1" applyFont="1"/>
    <xf numFmtId="49" fontId="4" fillId="2" borderId="2" xfId="0" applyNumberFormat="1" applyFont="1" applyFill="1" applyBorder="1"/>
    <xf numFmtId="14" fontId="4" fillId="2" borderId="1" xfId="0" applyNumberFormat="1" applyFont="1" applyFill="1" applyBorder="1"/>
    <xf numFmtId="49" fontId="4" fillId="2" borderId="3" xfId="0" applyNumberFormat="1" applyFont="1" applyFill="1" applyBorder="1"/>
    <xf numFmtId="49" fontId="4" fillId="0" borderId="4" xfId="0" applyNumberFormat="1" applyFont="1" applyBorder="1"/>
    <xf numFmtId="14" fontId="4" fillId="0" borderId="5" xfId="0" applyNumberFormat="1" applyFont="1" applyBorder="1"/>
    <xf numFmtId="49" fontId="4" fillId="0" borderId="6" xfId="0" applyNumberFormat="1" applyFont="1" applyBorder="1"/>
    <xf numFmtId="14" fontId="3" fillId="0" borderId="0" xfId="1" applyNumberFormat="1"/>
    <xf numFmtId="0" fontId="1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24">
    <dxf>
      <numFmt numFmtId="30" formatCode="@"/>
    </dxf>
    <dxf>
      <numFmt numFmtId="19" formatCode="dd/mm/yyyy"/>
    </dxf>
    <dxf>
      <numFmt numFmtId="30" formatCode="@"/>
    </dxf>
    <dxf>
      <numFmt numFmtId="30" formatCode="@"/>
    </dxf>
    <dxf>
      <numFmt numFmtId="30" formatCode="@"/>
    </dxf>
    <dxf>
      <numFmt numFmtId="0" formatCode="General"/>
      <alignment horizontal="general" vertical="bottom" textRotation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left"/>
    </dxf>
    <dxf>
      <numFmt numFmtId="19" formatCode="dd/mm/yyyy"/>
      <alignment horizontal="left"/>
    </dxf>
    <dxf>
      <numFmt numFmtId="0" formatCode="General"/>
      <alignment horizontal="right" vertical="bottom"/>
    </dxf>
    <dxf>
      <alignment horizontal="center"/>
    </dxf>
    <dxf>
      <font>
        <b/>
        <strike val="0"/>
        <condense val="0"/>
        <extend val="0"/>
        <outline val="0"/>
        <shadow val="0"/>
        <vertAlign val="baseline"/>
        <sz val="11"/>
        <color theme="1"/>
        <name val="Calibri"/>
        <family val="2"/>
        <scheme val="minor"/>
      </font>
      <alignment horizontal="left" vertical="bottom"/>
    </dxf>
    <dxf>
      <numFmt numFmtId="30" formatCode="@"/>
    </dxf>
    <dxf>
      <numFmt numFmtId="19" formatCode="dd/mm/yyyy"/>
    </dxf>
    <dxf>
      <numFmt numFmtId="0" formatCode="General"/>
    </dxf>
    <dxf>
      <font>
        <b/>
        <strike val="0"/>
        <condense val="0"/>
        <extend val="0"/>
        <outline val="0"/>
        <shadow val="0"/>
        <vertAlign val="baseline"/>
        <sz val="11"/>
        <color theme="1"/>
        <name val="Calibri"/>
        <family val="2"/>
        <scheme val="minor"/>
      </font>
    </dxf>
    <dxf>
      <numFmt numFmtId="30" formatCode="@"/>
    </dxf>
    <dxf>
      <numFmt numFmtId="19" formatCode="dd/mm/yyyy"/>
    </dxf>
    <dxf>
      <numFmt numFmtId="30" formatCode="@"/>
    </dxf>
    <dxf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</dxfs>
  <tableStyles count="0" defaultTableStyle="TableStyleMedium2" defaultPivotStyle="PivotStyleLight16"/>
  <colors>
    <mruColors>
      <color rgb="FFFFCCCC"/>
      <color rgb="FFFF99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88841A5-E729-415A-A1A7-2EC9E2204F0E}" name="SchoolLookup" displayName="SchoolLookup" ref="A1:C8" totalsRowShown="0" dataDxfId="23">
  <autoFilter ref="A1:C8" xr:uid="{B88841A5-E729-415A-A1A7-2EC9E2204F0E}"/>
  <tableColumns count="3">
    <tableColumn id="1" xr3:uid="{E2861F84-A68F-4910-B5F3-940088966C38}" name="Identifier" dataDxfId="22"/>
    <tableColumn id="2" xr3:uid="{8B494EF3-184B-4D58-A5E9-FBC7AC3429BB}" name="Data" dataDxfId="21"/>
    <tableColumn id="4" xr3:uid="{E1C8B63B-5F20-4C9F-8241-C986101634AA}" name="Description" dataDxfId="2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7111F06-87DF-4DA5-B20C-98325B5E2978}" name="TermsLookup" displayName="TermsLookup" ref="A1:D12" totalsRowShown="0">
  <autoFilter ref="A1:D12" xr:uid="{00000000-0009-0000-0100-000008000000}"/>
  <tableColumns count="4">
    <tableColumn id="1" xr3:uid="{4818BC38-013A-4E0D-825A-0B45AAB674D3}" name="TermName" dataDxfId="19"/>
    <tableColumn id="5" xr3:uid="{EBCDAA1C-79A0-4A71-B837-1546964851C9}" name="TermType" dataDxfId="18"/>
    <tableColumn id="2" xr3:uid="{BC8D6159-FD4B-4D9D-82C2-63EBDDFAD1A1}" name="StartDate" dataDxfId="17"/>
    <tableColumn id="3" xr3:uid="{93C9D5F5-EF29-4F70-B964-AA042C0249BE}" name="EndDate" dataDxfId="1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WeeksLookup" displayName="WeeksLookup" ref="A1:C48" totalsRowShown="0" headerRowDxfId="15">
  <autoFilter ref="A1:C48" xr:uid="{00000000-0009-0000-0100-00000A000000}"/>
  <tableColumns count="3">
    <tableColumn id="1" xr3:uid="{00000000-0010-0000-0900-000001000000}" name="WeekNumber" dataDxfId="14"/>
    <tableColumn id="2" xr3:uid="{00000000-0010-0000-0900-000002000000}" name="WeekStart" dataDxfId="13">
      <calculatedColumnFormula>_xlfn.XLOOKUP("AcademicYearStart",SchoolLookup[Identifier],SchoolLookup[Data])-7+7*WeeksLookup[[#This Row],[WeekNumber]]</calculatedColumnFormula>
    </tableColumn>
    <tableColumn id="4" xr3:uid="{00000000-0010-0000-0900-000004000000}" name="WeekType" dataDxfId="1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DaysLookup" displayName="DaysLookup" ref="A1:E236" totalsRowShown="0" headerRowDxfId="11" dataDxfId="10">
  <autoFilter ref="A1:E236" xr:uid="{00000000-0009-0000-0100-000009000000}"/>
  <tableColumns count="5">
    <tableColumn id="3" xr3:uid="{00000000-0010-0000-0800-000003000000}" name="Day" dataDxfId="9"/>
    <tableColumn id="6" xr3:uid="{00000000-0010-0000-0800-000006000000}" name="Date" dataDxfId="8">
      <calculatedColumnFormula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calculatedColumnFormula>
    </tableColumn>
    <tableColumn id="7" xr3:uid="{00000000-0010-0000-0800-000007000000}" name="DayOfWeek" dataDxfId="7">
      <calculatedColumnFormula>TEXT(DaysLookup[[#This Row],[Date]],"dddd")</calculatedColumnFormula>
    </tableColumn>
    <tableColumn id="5" xr3:uid="{00000000-0010-0000-0800-000005000000}" name="DayType" dataDxfId="6"/>
    <tableColumn id="1" xr3:uid="{ACBC48A1-10D9-4DF2-9FBF-59B3A15D6A81}" name="WeekType" dataDxfId="5">
      <calculatedColumnFormula>IF(DaysLookup[[#This Row],[DayType]]="Academic", _xlfn.XLOOKUP(DaysLookup[[#This Row],[Date]] - WEEKDAY(DaysLookup[[#This Row],[Date]], 2) + 1, WeeksLookup[WeekStart], WeeksLookup[WeekType], "Not Found", 0),"None")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AF2BBC3-54C3-4DBB-9247-384DC9157F1F}" name="TimetableLookup" displayName="TimetableLookup" ref="A1:E12" totalsRowShown="0">
  <autoFilter ref="A1:E12" xr:uid="{00000000-0009-0000-0100-000008000000}"/>
  <tableColumns count="5">
    <tableColumn id="1" xr3:uid="{4976E2AA-0DD3-4260-A4AD-24A32EC6E6B6}" name="PeriodName" dataDxfId="4"/>
    <tableColumn id="4" xr3:uid="{B3943A4B-19CB-40AA-8722-5341173DF299}" name="PeriodCode" dataDxfId="3"/>
    <tableColumn id="5" xr3:uid="{C8941A35-BF43-4060-AF1B-0BF600349FA5}" name="PeriodType" dataDxfId="2"/>
    <tableColumn id="2" xr3:uid="{81A06146-E5D6-449D-8B76-7837A15B9B8C}" name="StartTime" dataDxfId="1"/>
    <tableColumn id="3" xr3:uid="{6BDC0144-7B6A-4CB2-95D2-F6B41D6BD91D}" name="EndTim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://www.ghcs.sch.uk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EC0B7-364D-419E-9AA4-457FFE9CD3DB}">
  <sheetPr>
    <tabColor theme="9" tint="0.79998168889431442"/>
  </sheetPr>
  <dimension ref="A1:C8"/>
  <sheetViews>
    <sheetView workbookViewId="0"/>
  </sheetViews>
  <sheetFormatPr defaultRowHeight="15" x14ac:dyDescent="0.25"/>
  <cols>
    <col min="1" max="1" width="15.5703125" bestFit="1" customWidth="1"/>
    <col min="2" max="2" width="32.140625" bestFit="1" customWidth="1"/>
    <col min="3" max="3" width="36.85546875" bestFit="1" customWidth="1"/>
  </cols>
  <sheetData>
    <row r="1" spans="1:3" x14ac:dyDescent="0.25">
      <c r="A1" s="2" t="s">
        <v>2</v>
      </c>
      <c r="B1" t="s">
        <v>3</v>
      </c>
      <c r="C1" s="2" t="s">
        <v>4</v>
      </c>
    </row>
    <row r="2" spans="1:3" x14ac:dyDescent="0.25">
      <c r="A2" s="15" t="s">
        <v>36</v>
      </c>
      <c r="B2" s="15">
        <v>100001</v>
      </c>
      <c r="C2" s="15" t="s">
        <v>37</v>
      </c>
    </row>
    <row r="3" spans="1:3" x14ac:dyDescent="0.25">
      <c r="A3" s="15" t="s">
        <v>35</v>
      </c>
      <c r="B3" s="17" t="s">
        <v>34</v>
      </c>
      <c r="C3" s="15" t="s">
        <v>27</v>
      </c>
    </row>
    <row r="4" spans="1:3" x14ac:dyDescent="0.25">
      <c r="A4" s="15" t="s">
        <v>28</v>
      </c>
      <c r="B4" s="17" t="s">
        <v>33</v>
      </c>
      <c r="C4" s="15" t="s">
        <v>29</v>
      </c>
    </row>
    <row r="5" spans="1:3" x14ac:dyDescent="0.25">
      <c r="A5" s="15" t="s">
        <v>30</v>
      </c>
      <c r="B5" s="16" t="s">
        <v>32</v>
      </c>
      <c r="C5" s="15" t="s">
        <v>31</v>
      </c>
    </row>
    <row r="6" spans="1:3" x14ac:dyDescent="0.25">
      <c r="A6" s="15" t="s">
        <v>54</v>
      </c>
      <c r="B6" s="24" t="s">
        <v>55</v>
      </c>
      <c r="C6" s="15" t="s">
        <v>56</v>
      </c>
    </row>
    <row r="7" spans="1:3" x14ac:dyDescent="0.25">
      <c r="A7" s="18" t="s">
        <v>6</v>
      </c>
      <c r="B7" s="19">
        <v>45537</v>
      </c>
      <c r="C7" s="20" t="s">
        <v>7</v>
      </c>
    </row>
    <row r="8" spans="1:3" x14ac:dyDescent="0.25">
      <c r="A8" s="21" t="s">
        <v>11</v>
      </c>
      <c r="B8" s="22">
        <v>45861</v>
      </c>
      <c r="C8" s="23" t="s">
        <v>18</v>
      </c>
    </row>
  </sheetData>
  <hyperlinks>
    <hyperlink ref="B6" r:id="rId1" xr:uid="{F5C616D0-4A2A-46DE-9EFF-08D0DBDD4D8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CA4F4-AEBD-4D7F-8ABB-29C122077881}">
  <sheetPr>
    <tabColor theme="9" tint="0.79998168889431442"/>
  </sheetPr>
  <dimension ref="A1:D12"/>
  <sheetViews>
    <sheetView workbookViewId="0"/>
  </sheetViews>
  <sheetFormatPr defaultRowHeight="15" x14ac:dyDescent="0.25"/>
  <cols>
    <col min="1" max="1" width="13.5703125" style="2" bestFit="1" customWidth="1"/>
    <col min="2" max="2" width="11.140625" style="2" bestFit="1" customWidth="1"/>
    <col min="3" max="3" width="11.5703125" bestFit="1" customWidth="1"/>
    <col min="4" max="4" width="10.5703125" style="2" bestFit="1" customWidth="1"/>
  </cols>
  <sheetData>
    <row r="1" spans="1:4" x14ac:dyDescent="0.25">
      <c r="A1" s="2" t="s">
        <v>57</v>
      </c>
      <c r="B1" s="2" t="s">
        <v>51</v>
      </c>
      <c r="C1" t="s">
        <v>25</v>
      </c>
      <c r="D1" s="2" t="s">
        <v>61</v>
      </c>
    </row>
    <row r="2" spans="1:4" x14ac:dyDescent="0.25">
      <c r="A2" s="2" t="s">
        <v>39</v>
      </c>
      <c r="B2" s="2" t="s">
        <v>19</v>
      </c>
      <c r="C2" s="3">
        <v>45537</v>
      </c>
      <c r="D2" s="3">
        <v>45583</v>
      </c>
    </row>
    <row r="3" spans="1:4" x14ac:dyDescent="0.25">
      <c r="A3" s="2" t="s">
        <v>20</v>
      </c>
      <c r="B3" s="2" t="s">
        <v>13</v>
      </c>
      <c r="C3" s="3">
        <v>45586</v>
      </c>
      <c r="D3" s="3">
        <v>45597</v>
      </c>
    </row>
    <row r="4" spans="1:4" x14ac:dyDescent="0.25">
      <c r="A4" s="2" t="s">
        <v>40</v>
      </c>
      <c r="B4" s="2" t="s">
        <v>19</v>
      </c>
      <c r="C4" s="3">
        <v>45600</v>
      </c>
      <c r="D4" s="3">
        <v>45646</v>
      </c>
    </row>
    <row r="5" spans="1:4" x14ac:dyDescent="0.25">
      <c r="A5" s="2" t="s">
        <v>21</v>
      </c>
      <c r="B5" s="2" t="s">
        <v>13</v>
      </c>
      <c r="C5" s="3">
        <v>45649</v>
      </c>
      <c r="D5" s="3">
        <v>45660</v>
      </c>
    </row>
    <row r="6" spans="1:4" x14ac:dyDescent="0.25">
      <c r="A6" s="2" t="s">
        <v>41</v>
      </c>
      <c r="B6" s="2" t="s">
        <v>19</v>
      </c>
      <c r="C6" s="3">
        <v>45663</v>
      </c>
      <c r="D6" s="3">
        <v>45702</v>
      </c>
    </row>
    <row r="7" spans="1:4" x14ac:dyDescent="0.25">
      <c r="A7" s="2" t="s">
        <v>22</v>
      </c>
      <c r="B7" s="2" t="s">
        <v>13</v>
      </c>
      <c r="C7" s="3">
        <v>45705</v>
      </c>
      <c r="D7" s="3">
        <v>45709</v>
      </c>
    </row>
    <row r="8" spans="1:4" x14ac:dyDescent="0.25">
      <c r="A8" s="2" t="s">
        <v>42</v>
      </c>
      <c r="B8" s="2" t="s">
        <v>19</v>
      </c>
      <c r="C8" s="3">
        <v>45712</v>
      </c>
      <c r="D8" s="3">
        <v>45751</v>
      </c>
    </row>
    <row r="9" spans="1:4" x14ac:dyDescent="0.25">
      <c r="A9" s="2" t="s">
        <v>23</v>
      </c>
      <c r="B9" s="2" t="s">
        <v>13</v>
      </c>
      <c r="C9" s="3">
        <v>45754</v>
      </c>
      <c r="D9" s="3">
        <v>45765</v>
      </c>
    </row>
    <row r="10" spans="1:4" x14ac:dyDescent="0.25">
      <c r="A10" s="2" t="s">
        <v>43</v>
      </c>
      <c r="B10" s="2" t="s">
        <v>19</v>
      </c>
      <c r="C10" s="3">
        <v>45768</v>
      </c>
      <c r="D10" s="3">
        <v>45800</v>
      </c>
    </row>
    <row r="11" spans="1:4" x14ac:dyDescent="0.25">
      <c r="A11" s="2" t="s">
        <v>24</v>
      </c>
      <c r="B11" s="2" t="s">
        <v>13</v>
      </c>
      <c r="C11" s="3">
        <v>45804</v>
      </c>
      <c r="D11" s="3">
        <v>45807</v>
      </c>
    </row>
    <row r="12" spans="1:4" x14ac:dyDescent="0.25">
      <c r="A12" s="2" t="s">
        <v>44</v>
      </c>
      <c r="B12" s="2" t="s">
        <v>19</v>
      </c>
      <c r="C12" s="3">
        <v>45810</v>
      </c>
      <c r="D12" s="3">
        <v>45861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79998168889431442"/>
  </sheetPr>
  <dimension ref="A1:C48"/>
  <sheetViews>
    <sheetView workbookViewId="0">
      <selection activeCell="C34" sqref="C34"/>
    </sheetView>
  </sheetViews>
  <sheetFormatPr defaultRowHeight="15" x14ac:dyDescent="0.25"/>
  <cols>
    <col min="1" max="1" width="14.28515625" bestFit="1" customWidth="1"/>
    <col min="2" max="2" width="11.42578125" style="3" bestFit="1" customWidth="1"/>
    <col min="3" max="3" width="11.5703125" style="2" bestFit="1" customWidth="1"/>
  </cols>
  <sheetData>
    <row r="1" spans="1:3" x14ac:dyDescent="0.25">
      <c r="A1" s="1" t="s">
        <v>58</v>
      </c>
      <c r="B1" s="7" t="s">
        <v>52</v>
      </c>
      <c r="C1" s="5" t="s">
        <v>53</v>
      </c>
    </row>
    <row r="2" spans="1:3" x14ac:dyDescent="0.25">
      <c r="A2">
        <v>1</v>
      </c>
      <c r="B2" s="3">
        <f>_xlfn.XLOOKUP("AcademicYearStart",SchoolLookup[Identifier],SchoolLookup[Data])-7+7*WeeksLookup[[#This Row],[WeekNumber]]</f>
        <v>45537</v>
      </c>
      <c r="C2" s="2" t="s">
        <v>9</v>
      </c>
    </row>
    <row r="3" spans="1:3" x14ac:dyDescent="0.25">
      <c r="A3">
        <f>A2+1</f>
        <v>2</v>
      </c>
      <c r="B3" s="3">
        <f>_xlfn.XLOOKUP("AcademicYearStart",SchoolLookup[Identifier],SchoolLookup[Data])-7+7*WeeksLookup[[#This Row],[WeekNumber]]</f>
        <v>45544</v>
      </c>
      <c r="C3" s="2" t="s">
        <v>1</v>
      </c>
    </row>
    <row r="4" spans="1:3" x14ac:dyDescent="0.25">
      <c r="A4">
        <f t="shared" ref="A4:A48" si="0">A3+1</f>
        <v>3</v>
      </c>
      <c r="B4" s="3">
        <f>_xlfn.XLOOKUP("AcademicYearStart",SchoolLookup[Identifier],SchoolLookup[Data])-7+7*WeeksLookup[[#This Row],[WeekNumber]]</f>
        <v>45551</v>
      </c>
      <c r="C4" s="2" t="s">
        <v>9</v>
      </c>
    </row>
    <row r="5" spans="1:3" x14ac:dyDescent="0.25">
      <c r="A5">
        <f t="shared" si="0"/>
        <v>4</v>
      </c>
      <c r="B5" s="3">
        <f>_xlfn.XLOOKUP("AcademicYearStart",SchoolLookup[Identifier],SchoolLookup[Data])-7+7*WeeksLookup[[#This Row],[WeekNumber]]</f>
        <v>45558</v>
      </c>
      <c r="C5" s="2" t="s">
        <v>1</v>
      </c>
    </row>
    <row r="6" spans="1:3" x14ac:dyDescent="0.25">
      <c r="A6">
        <f t="shared" si="0"/>
        <v>5</v>
      </c>
      <c r="B6" s="3">
        <f>_xlfn.XLOOKUP("AcademicYearStart",SchoolLookup[Identifier],SchoolLookup[Data])-7+7*WeeksLookup[[#This Row],[WeekNumber]]</f>
        <v>45565</v>
      </c>
      <c r="C6" s="2" t="s">
        <v>9</v>
      </c>
    </row>
    <row r="7" spans="1:3" x14ac:dyDescent="0.25">
      <c r="A7">
        <f t="shared" si="0"/>
        <v>6</v>
      </c>
      <c r="B7" s="3">
        <f>_xlfn.XLOOKUP("AcademicYearStart",SchoolLookup[Identifier],SchoolLookup[Data])-7+7*WeeksLookup[[#This Row],[WeekNumber]]</f>
        <v>45572</v>
      </c>
      <c r="C7" s="2" t="s">
        <v>1</v>
      </c>
    </row>
    <row r="8" spans="1:3" x14ac:dyDescent="0.25">
      <c r="A8">
        <f t="shared" si="0"/>
        <v>7</v>
      </c>
      <c r="B8" s="3">
        <f>_xlfn.XLOOKUP("AcademicYearStart",SchoolLookup[Identifier],SchoolLookup[Data])-7+7*WeeksLookup[[#This Row],[WeekNumber]]</f>
        <v>45579</v>
      </c>
      <c r="C8" s="2" t="s">
        <v>9</v>
      </c>
    </row>
    <row r="9" spans="1:3" x14ac:dyDescent="0.25">
      <c r="A9">
        <f t="shared" si="0"/>
        <v>8</v>
      </c>
      <c r="B9" s="3">
        <f>_xlfn.XLOOKUP("AcademicYearStart",SchoolLookup[Identifier],SchoolLookup[Data])-7+7*WeeksLookup[[#This Row],[WeekNumber]]</f>
        <v>45586</v>
      </c>
      <c r="C9" s="2" t="s">
        <v>12</v>
      </c>
    </row>
    <row r="10" spans="1:3" x14ac:dyDescent="0.25">
      <c r="A10">
        <f t="shared" si="0"/>
        <v>9</v>
      </c>
      <c r="B10" s="3">
        <f>_xlfn.XLOOKUP("AcademicYearStart",SchoolLookup[Identifier],SchoolLookup[Data])-7+7*WeeksLookup[[#This Row],[WeekNumber]]</f>
        <v>45593</v>
      </c>
      <c r="C10" s="2" t="s">
        <v>12</v>
      </c>
    </row>
    <row r="11" spans="1:3" x14ac:dyDescent="0.25">
      <c r="A11">
        <f t="shared" si="0"/>
        <v>10</v>
      </c>
      <c r="B11" s="3">
        <f>_xlfn.XLOOKUP("AcademicYearStart",SchoolLookup[Identifier],SchoolLookup[Data])-7+7*WeeksLookup[[#This Row],[WeekNumber]]</f>
        <v>45600</v>
      </c>
      <c r="C11" s="2" t="s">
        <v>1</v>
      </c>
    </row>
    <row r="12" spans="1:3" x14ac:dyDescent="0.25">
      <c r="A12">
        <f t="shared" si="0"/>
        <v>11</v>
      </c>
      <c r="B12" s="3">
        <f>_xlfn.XLOOKUP("AcademicYearStart",SchoolLookup[Identifier],SchoolLookup[Data])-7+7*WeeksLookup[[#This Row],[WeekNumber]]</f>
        <v>45607</v>
      </c>
      <c r="C12" s="2" t="s">
        <v>9</v>
      </c>
    </row>
    <row r="13" spans="1:3" x14ac:dyDescent="0.25">
      <c r="A13">
        <f t="shared" si="0"/>
        <v>12</v>
      </c>
      <c r="B13" s="3">
        <f>_xlfn.XLOOKUP("AcademicYearStart",SchoolLookup[Identifier],SchoolLookup[Data])-7+7*WeeksLookup[[#This Row],[WeekNumber]]</f>
        <v>45614</v>
      </c>
      <c r="C13" s="2" t="s">
        <v>1</v>
      </c>
    </row>
    <row r="14" spans="1:3" x14ac:dyDescent="0.25">
      <c r="A14">
        <f t="shared" si="0"/>
        <v>13</v>
      </c>
      <c r="B14" s="3">
        <f>_xlfn.XLOOKUP("AcademicYearStart",SchoolLookup[Identifier],SchoolLookup[Data])-7+7*WeeksLookup[[#This Row],[WeekNumber]]</f>
        <v>45621</v>
      </c>
      <c r="C14" s="2" t="s">
        <v>9</v>
      </c>
    </row>
    <row r="15" spans="1:3" x14ac:dyDescent="0.25">
      <c r="A15">
        <f t="shared" si="0"/>
        <v>14</v>
      </c>
      <c r="B15" s="3">
        <f>_xlfn.XLOOKUP("AcademicYearStart",SchoolLookup[Identifier],SchoolLookup[Data])-7+7*WeeksLookup[[#This Row],[WeekNumber]]</f>
        <v>45628</v>
      </c>
      <c r="C15" s="2" t="s">
        <v>1</v>
      </c>
    </row>
    <row r="16" spans="1:3" x14ac:dyDescent="0.25">
      <c r="A16">
        <f t="shared" si="0"/>
        <v>15</v>
      </c>
      <c r="B16" s="3">
        <f>_xlfn.XLOOKUP("AcademicYearStart",SchoolLookup[Identifier],SchoolLookup[Data])-7+7*WeeksLookup[[#This Row],[WeekNumber]]</f>
        <v>45635</v>
      </c>
      <c r="C16" s="2" t="s">
        <v>9</v>
      </c>
    </row>
    <row r="17" spans="1:3" x14ac:dyDescent="0.25">
      <c r="A17">
        <f t="shared" si="0"/>
        <v>16</v>
      </c>
      <c r="B17" s="3">
        <f>_xlfn.XLOOKUP("AcademicYearStart",SchoolLookup[Identifier],SchoolLookup[Data])-7+7*WeeksLookup[[#This Row],[WeekNumber]]</f>
        <v>45642</v>
      </c>
      <c r="C17" s="2" t="s">
        <v>1</v>
      </c>
    </row>
    <row r="18" spans="1:3" x14ac:dyDescent="0.25">
      <c r="A18">
        <f t="shared" si="0"/>
        <v>17</v>
      </c>
      <c r="B18" s="3">
        <f>_xlfn.XLOOKUP("AcademicYearStart",SchoolLookup[Identifier],SchoolLookup[Data])-7+7*WeeksLookup[[#This Row],[WeekNumber]]</f>
        <v>45649</v>
      </c>
      <c r="C18" s="2" t="s">
        <v>12</v>
      </c>
    </row>
    <row r="19" spans="1:3" x14ac:dyDescent="0.25">
      <c r="A19">
        <f t="shared" si="0"/>
        <v>18</v>
      </c>
      <c r="B19" s="3">
        <f>_xlfn.XLOOKUP("AcademicYearStart",SchoolLookup[Identifier],SchoolLookup[Data])-7+7*WeeksLookup[[#This Row],[WeekNumber]]</f>
        <v>45656</v>
      </c>
      <c r="C19" s="2" t="s">
        <v>12</v>
      </c>
    </row>
    <row r="20" spans="1:3" x14ac:dyDescent="0.25">
      <c r="A20">
        <f t="shared" si="0"/>
        <v>19</v>
      </c>
      <c r="B20" s="3">
        <f>_xlfn.XLOOKUP("AcademicYearStart",SchoolLookup[Identifier],SchoolLookup[Data])-7+7*WeeksLookup[[#This Row],[WeekNumber]]</f>
        <v>45663</v>
      </c>
      <c r="C20" s="2" t="s">
        <v>9</v>
      </c>
    </row>
    <row r="21" spans="1:3" x14ac:dyDescent="0.25">
      <c r="A21">
        <f t="shared" si="0"/>
        <v>20</v>
      </c>
      <c r="B21" s="3">
        <f>_xlfn.XLOOKUP("AcademicYearStart",SchoolLookup[Identifier],SchoolLookup[Data])-7+7*WeeksLookup[[#This Row],[WeekNumber]]</f>
        <v>45670</v>
      </c>
      <c r="C21" s="2" t="s">
        <v>1</v>
      </c>
    </row>
    <row r="22" spans="1:3" x14ac:dyDescent="0.25">
      <c r="A22">
        <f t="shared" si="0"/>
        <v>21</v>
      </c>
      <c r="B22" s="3">
        <f>_xlfn.XLOOKUP("AcademicYearStart",SchoolLookup[Identifier],SchoolLookup[Data])-7+7*WeeksLookup[[#This Row],[WeekNumber]]</f>
        <v>45677</v>
      </c>
      <c r="C22" s="2" t="s">
        <v>9</v>
      </c>
    </row>
    <row r="23" spans="1:3" x14ac:dyDescent="0.25">
      <c r="A23">
        <f t="shared" si="0"/>
        <v>22</v>
      </c>
      <c r="B23" s="3">
        <f>_xlfn.XLOOKUP("AcademicYearStart",SchoolLookup[Identifier],SchoolLookup[Data])-7+7*WeeksLookup[[#This Row],[WeekNumber]]</f>
        <v>45684</v>
      </c>
      <c r="C23" s="2" t="s">
        <v>1</v>
      </c>
    </row>
    <row r="24" spans="1:3" x14ac:dyDescent="0.25">
      <c r="A24">
        <f t="shared" si="0"/>
        <v>23</v>
      </c>
      <c r="B24" s="3">
        <f>_xlfn.XLOOKUP("AcademicYearStart",SchoolLookup[Identifier],SchoolLookup[Data])-7+7*WeeksLookup[[#This Row],[WeekNumber]]</f>
        <v>45691</v>
      </c>
      <c r="C24" s="2" t="s">
        <v>9</v>
      </c>
    </row>
    <row r="25" spans="1:3" x14ac:dyDescent="0.25">
      <c r="A25">
        <f t="shared" si="0"/>
        <v>24</v>
      </c>
      <c r="B25" s="3">
        <f>_xlfn.XLOOKUP("AcademicYearStart",SchoolLookup[Identifier],SchoolLookup[Data])-7+7*WeeksLookup[[#This Row],[WeekNumber]]</f>
        <v>45698</v>
      </c>
      <c r="C25" s="2" t="s">
        <v>1</v>
      </c>
    </row>
    <row r="26" spans="1:3" x14ac:dyDescent="0.25">
      <c r="A26">
        <f t="shared" si="0"/>
        <v>25</v>
      </c>
      <c r="B26" s="3">
        <f>_xlfn.XLOOKUP("AcademicYearStart",SchoolLookup[Identifier],SchoolLookup[Data])-7+7*WeeksLookup[[#This Row],[WeekNumber]]</f>
        <v>45705</v>
      </c>
      <c r="C26" s="2" t="s">
        <v>12</v>
      </c>
    </row>
    <row r="27" spans="1:3" x14ac:dyDescent="0.25">
      <c r="A27">
        <f t="shared" si="0"/>
        <v>26</v>
      </c>
      <c r="B27" s="3">
        <f>_xlfn.XLOOKUP("AcademicYearStart",SchoolLookup[Identifier],SchoolLookup[Data])-7+7*WeeksLookup[[#This Row],[WeekNumber]]</f>
        <v>45712</v>
      </c>
      <c r="C27" s="2" t="s">
        <v>9</v>
      </c>
    </row>
    <row r="28" spans="1:3" x14ac:dyDescent="0.25">
      <c r="A28">
        <f t="shared" si="0"/>
        <v>27</v>
      </c>
      <c r="B28" s="3">
        <f>_xlfn.XLOOKUP("AcademicYearStart",SchoolLookup[Identifier],SchoolLookup[Data])-7+7*WeeksLookup[[#This Row],[WeekNumber]]</f>
        <v>45719</v>
      </c>
      <c r="C28" s="2" t="s">
        <v>1</v>
      </c>
    </row>
    <row r="29" spans="1:3" x14ac:dyDescent="0.25">
      <c r="A29">
        <f t="shared" si="0"/>
        <v>28</v>
      </c>
      <c r="B29" s="3">
        <f>_xlfn.XLOOKUP("AcademicYearStart",SchoolLookup[Identifier],SchoolLookup[Data])-7+7*WeeksLookup[[#This Row],[WeekNumber]]</f>
        <v>45726</v>
      </c>
      <c r="C29" s="2" t="s">
        <v>9</v>
      </c>
    </row>
    <row r="30" spans="1:3" x14ac:dyDescent="0.25">
      <c r="A30">
        <f t="shared" si="0"/>
        <v>29</v>
      </c>
      <c r="B30" s="3">
        <f>_xlfn.XLOOKUP("AcademicYearStart",SchoolLookup[Identifier],SchoolLookup[Data])-7+7*WeeksLookup[[#This Row],[WeekNumber]]</f>
        <v>45733</v>
      </c>
      <c r="C30" s="2" t="s">
        <v>1</v>
      </c>
    </row>
    <row r="31" spans="1:3" x14ac:dyDescent="0.25">
      <c r="A31">
        <f t="shared" si="0"/>
        <v>30</v>
      </c>
      <c r="B31" s="3">
        <f>_xlfn.XLOOKUP("AcademicYearStart",SchoolLookup[Identifier],SchoolLookup[Data])-7+7*WeeksLookup[[#This Row],[WeekNumber]]</f>
        <v>45740</v>
      </c>
      <c r="C31" s="2" t="s">
        <v>9</v>
      </c>
    </row>
    <row r="32" spans="1:3" x14ac:dyDescent="0.25">
      <c r="A32">
        <f t="shared" si="0"/>
        <v>31</v>
      </c>
      <c r="B32" s="3">
        <f>_xlfn.XLOOKUP("AcademicYearStart",SchoolLookup[Identifier],SchoolLookup[Data])-7+7*WeeksLookup[[#This Row],[WeekNumber]]</f>
        <v>45747</v>
      </c>
      <c r="C32" s="2" t="s">
        <v>1</v>
      </c>
    </row>
    <row r="33" spans="1:3" x14ac:dyDescent="0.25">
      <c r="A33">
        <f t="shared" si="0"/>
        <v>32</v>
      </c>
      <c r="B33" s="3">
        <f>_xlfn.XLOOKUP("AcademicYearStart",SchoolLookup[Identifier],SchoolLookup[Data])-7+7*WeeksLookup[[#This Row],[WeekNumber]]</f>
        <v>45754</v>
      </c>
      <c r="C33" s="2" t="s">
        <v>12</v>
      </c>
    </row>
    <row r="34" spans="1:3" x14ac:dyDescent="0.25">
      <c r="A34">
        <f t="shared" si="0"/>
        <v>33</v>
      </c>
      <c r="B34" s="3">
        <f>_xlfn.XLOOKUP("AcademicYearStart",SchoolLookup[Identifier],SchoolLookup[Data])-7+7*WeeksLookup[[#This Row],[WeekNumber]]</f>
        <v>45761</v>
      </c>
      <c r="C34" s="2" t="s">
        <v>12</v>
      </c>
    </row>
    <row r="35" spans="1:3" x14ac:dyDescent="0.25">
      <c r="A35">
        <f t="shared" si="0"/>
        <v>34</v>
      </c>
      <c r="B35" s="3">
        <f>_xlfn.XLOOKUP("AcademicYearStart",SchoolLookup[Identifier],SchoolLookup[Data])-7+7*WeeksLookup[[#This Row],[WeekNumber]]</f>
        <v>45768</v>
      </c>
      <c r="C35" s="2" t="s">
        <v>9</v>
      </c>
    </row>
    <row r="36" spans="1:3" x14ac:dyDescent="0.25">
      <c r="A36">
        <f t="shared" si="0"/>
        <v>35</v>
      </c>
      <c r="B36" s="3">
        <f>_xlfn.XLOOKUP("AcademicYearStart",SchoolLookup[Identifier],SchoolLookup[Data])-7+7*WeeksLookup[[#This Row],[WeekNumber]]</f>
        <v>45775</v>
      </c>
      <c r="C36" s="2" t="s">
        <v>1</v>
      </c>
    </row>
    <row r="37" spans="1:3" x14ac:dyDescent="0.25">
      <c r="A37">
        <f t="shared" si="0"/>
        <v>36</v>
      </c>
      <c r="B37" s="3">
        <f>_xlfn.XLOOKUP("AcademicYearStart",SchoolLookup[Identifier],SchoolLookup[Data])-7+7*WeeksLookup[[#This Row],[WeekNumber]]</f>
        <v>45782</v>
      </c>
      <c r="C37" s="2" t="s">
        <v>9</v>
      </c>
    </row>
    <row r="38" spans="1:3" x14ac:dyDescent="0.25">
      <c r="A38">
        <f t="shared" si="0"/>
        <v>37</v>
      </c>
      <c r="B38" s="3">
        <f>_xlfn.XLOOKUP("AcademicYearStart",SchoolLookup[Identifier],SchoolLookup[Data])-7+7*WeeksLookup[[#This Row],[WeekNumber]]</f>
        <v>45789</v>
      </c>
      <c r="C38" s="2" t="s">
        <v>1</v>
      </c>
    </row>
    <row r="39" spans="1:3" x14ac:dyDescent="0.25">
      <c r="A39">
        <f t="shared" si="0"/>
        <v>38</v>
      </c>
      <c r="B39" s="3">
        <f>_xlfn.XLOOKUP("AcademicYearStart",SchoolLookup[Identifier],SchoolLookup[Data])-7+7*WeeksLookup[[#This Row],[WeekNumber]]</f>
        <v>45796</v>
      </c>
      <c r="C39" s="2" t="s">
        <v>9</v>
      </c>
    </row>
    <row r="40" spans="1:3" x14ac:dyDescent="0.25">
      <c r="A40">
        <f t="shared" si="0"/>
        <v>39</v>
      </c>
      <c r="B40" s="3">
        <f>_xlfn.XLOOKUP("AcademicYearStart",SchoolLookup[Identifier],SchoolLookup[Data])-7+7*WeeksLookup[[#This Row],[WeekNumber]]</f>
        <v>45803</v>
      </c>
      <c r="C40" s="2" t="s">
        <v>12</v>
      </c>
    </row>
    <row r="41" spans="1:3" x14ac:dyDescent="0.25">
      <c r="A41">
        <f t="shared" si="0"/>
        <v>40</v>
      </c>
      <c r="B41" s="3">
        <f>_xlfn.XLOOKUP("AcademicYearStart",SchoolLookup[Identifier],SchoolLookup[Data])-7+7*WeeksLookup[[#This Row],[WeekNumber]]</f>
        <v>45810</v>
      </c>
      <c r="C41" s="2" t="s">
        <v>1</v>
      </c>
    </row>
    <row r="42" spans="1:3" x14ac:dyDescent="0.25">
      <c r="A42">
        <f t="shared" si="0"/>
        <v>41</v>
      </c>
      <c r="B42" s="3">
        <f>_xlfn.XLOOKUP("AcademicYearStart",SchoolLookup[Identifier],SchoolLookup[Data])-7+7*WeeksLookup[[#This Row],[WeekNumber]]</f>
        <v>45817</v>
      </c>
      <c r="C42" s="2" t="s">
        <v>9</v>
      </c>
    </row>
    <row r="43" spans="1:3" x14ac:dyDescent="0.25">
      <c r="A43">
        <f t="shared" si="0"/>
        <v>42</v>
      </c>
      <c r="B43" s="3">
        <f>_xlfn.XLOOKUP("AcademicYearStart",SchoolLookup[Identifier],SchoolLookup[Data])-7+7*WeeksLookup[[#This Row],[WeekNumber]]</f>
        <v>45824</v>
      </c>
      <c r="C43" s="2" t="s">
        <v>1</v>
      </c>
    </row>
    <row r="44" spans="1:3" x14ac:dyDescent="0.25">
      <c r="A44">
        <f t="shared" si="0"/>
        <v>43</v>
      </c>
      <c r="B44" s="3">
        <f>_xlfn.XLOOKUP("AcademicYearStart",SchoolLookup[Identifier],SchoolLookup[Data])-7+7*WeeksLookup[[#This Row],[WeekNumber]]</f>
        <v>45831</v>
      </c>
      <c r="C44" s="2" t="s">
        <v>9</v>
      </c>
    </row>
    <row r="45" spans="1:3" x14ac:dyDescent="0.25">
      <c r="A45">
        <f t="shared" si="0"/>
        <v>44</v>
      </c>
      <c r="B45" s="3">
        <f>_xlfn.XLOOKUP("AcademicYearStart",SchoolLookup[Identifier],SchoolLookup[Data])-7+7*WeeksLookup[[#This Row],[WeekNumber]]</f>
        <v>45838</v>
      </c>
      <c r="C45" s="2" t="s">
        <v>1</v>
      </c>
    </row>
    <row r="46" spans="1:3" x14ac:dyDescent="0.25">
      <c r="A46">
        <f t="shared" si="0"/>
        <v>45</v>
      </c>
      <c r="B46" s="3">
        <f>_xlfn.XLOOKUP("AcademicYearStart",SchoolLookup[Identifier],SchoolLookup[Data])-7+7*WeeksLookup[[#This Row],[WeekNumber]]</f>
        <v>45845</v>
      </c>
      <c r="C46" s="2" t="s">
        <v>9</v>
      </c>
    </row>
    <row r="47" spans="1:3" x14ac:dyDescent="0.25">
      <c r="A47">
        <f t="shared" si="0"/>
        <v>46</v>
      </c>
      <c r="B47" s="3">
        <f>_xlfn.XLOOKUP("AcademicYearStart",SchoolLookup[Identifier],SchoolLookup[Data])-7+7*WeeksLookup[[#This Row],[WeekNumber]]</f>
        <v>45852</v>
      </c>
      <c r="C47" s="2" t="s">
        <v>1</v>
      </c>
    </row>
    <row r="48" spans="1:3" x14ac:dyDescent="0.25">
      <c r="A48">
        <f t="shared" si="0"/>
        <v>47</v>
      </c>
      <c r="B48" s="3">
        <f>_xlfn.XLOOKUP("AcademicYearStart",SchoolLookup[Identifier],SchoolLookup[Data])-7+7*WeeksLookup[[#This Row],[WeekNumber]]</f>
        <v>45859</v>
      </c>
      <c r="C48" s="2" t="s">
        <v>9</v>
      </c>
    </row>
  </sheetData>
  <phoneticPr fontId="2" type="noConversion"/>
  <pageMargins left="0.7" right="0.7" top="0.75" bottom="0.75" header="0.3" footer="0.3"/>
  <pageSetup paperSize="9" orientation="portrait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79998168889431442"/>
  </sheetPr>
  <dimension ref="A1:E236"/>
  <sheetViews>
    <sheetView tabSelected="1" topLeftCell="A136" workbookViewId="0"/>
  </sheetViews>
  <sheetFormatPr defaultRowHeight="15" x14ac:dyDescent="0.25"/>
  <cols>
    <col min="1" max="1" width="6.28515625" style="13" bestFit="1" customWidth="1"/>
    <col min="2" max="2" width="10.42578125" bestFit="1" customWidth="1"/>
    <col min="3" max="3" width="12.5703125" style="9" bestFit="1" customWidth="1"/>
    <col min="4" max="4" width="13" style="14" bestFit="1" customWidth="1"/>
    <col min="5" max="5" width="11.5703125" bestFit="1" customWidth="1"/>
  </cols>
  <sheetData>
    <row r="1" spans="1:5" s="10" customFormat="1" x14ac:dyDescent="0.25">
      <c r="A1" s="12" t="s">
        <v>8</v>
      </c>
      <c r="B1" s="12" t="s">
        <v>5</v>
      </c>
      <c r="C1" s="11" t="s">
        <v>0</v>
      </c>
      <c r="D1" s="5" t="s">
        <v>38</v>
      </c>
      <c r="E1" s="25" t="s">
        <v>53</v>
      </c>
    </row>
    <row r="2" spans="1:5" x14ac:dyDescent="0.25">
      <c r="A2" s="13">
        <v>1</v>
      </c>
      <c r="B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45537</v>
      </c>
      <c r="C2" s="8" t="str">
        <f>TEXT(DaysLookup[[#This Row],[Date]],"dddd")</f>
        <v>Monday</v>
      </c>
      <c r="D2" s="2" t="s">
        <v>26</v>
      </c>
      <c r="E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" spans="1:5" x14ac:dyDescent="0.25">
      <c r="A3" s="13">
        <f>A2+1</f>
        <v>2</v>
      </c>
      <c r="B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45538</v>
      </c>
      <c r="C3" s="8" t="str">
        <f>TEXT(DaysLookup[[#This Row],[Date]],"dddd")</f>
        <v>Tuesday</v>
      </c>
      <c r="D3" s="2" t="s">
        <v>26</v>
      </c>
      <c r="E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4" spans="1:5" x14ac:dyDescent="0.25">
      <c r="A4" s="13">
        <f t="shared" ref="A4:A67" si="0">A3+1</f>
        <v>3</v>
      </c>
      <c r="B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45539</v>
      </c>
      <c r="C4" s="8" t="str">
        <f>TEXT(DaysLookup[[#This Row],[Date]],"dddd")</f>
        <v>Wednesday</v>
      </c>
      <c r="D4" s="2" t="s">
        <v>26</v>
      </c>
      <c r="E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" spans="1:5" x14ac:dyDescent="0.25">
      <c r="A5" s="13">
        <f t="shared" si="0"/>
        <v>4</v>
      </c>
      <c r="B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45540</v>
      </c>
      <c r="C5" s="8" t="str">
        <f>TEXT(DaysLookup[[#This Row],[Date]],"dddd")</f>
        <v>Thursday</v>
      </c>
      <c r="D5" s="2" t="s">
        <v>26</v>
      </c>
      <c r="E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" spans="1:5" x14ac:dyDescent="0.25">
      <c r="A6" s="13">
        <f t="shared" si="0"/>
        <v>5</v>
      </c>
      <c r="B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45541</v>
      </c>
      <c r="C6" s="8" t="str">
        <f>TEXT(DaysLookup[[#This Row],[Date]],"dddd")</f>
        <v>Friday</v>
      </c>
      <c r="D6" s="2" t="s">
        <v>26</v>
      </c>
      <c r="E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" spans="1:5" x14ac:dyDescent="0.25">
      <c r="A7" s="13">
        <f t="shared" si="0"/>
        <v>6</v>
      </c>
      <c r="B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45544</v>
      </c>
      <c r="C7" s="8" t="str">
        <f>TEXT(DaysLookup[[#This Row],[Date]],"dddd")</f>
        <v>Monday</v>
      </c>
      <c r="D7" s="2" t="s">
        <v>26</v>
      </c>
      <c r="E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8" spans="1:5" x14ac:dyDescent="0.25">
      <c r="A8" s="13">
        <f t="shared" si="0"/>
        <v>7</v>
      </c>
      <c r="B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45545</v>
      </c>
      <c r="C8" s="8" t="str">
        <f>TEXT(DaysLookup[[#This Row],[Date]],"dddd")</f>
        <v>Tuesday</v>
      </c>
      <c r="D8" s="2" t="s">
        <v>26</v>
      </c>
      <c r="E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9" spans="1:5" x14ac:dyDescent="0.25">
      <c r="A9" s="13">
        <f t="shared" si="0"/>
        <v>8</v>
      </c>
      <c r="B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45546</v>
      </c>
      <c r="C9" s="8" t="str">
        <f>TEXT(DaysLookup[[#This Row],[Date]],"dddd")</f>
        <v>Wednesday</v>
      </c>
      <c r="D9" s="2" t="s">
        <v>26</v>
      </c>
      <c r="E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" spans="1:5" x14ac:dyDescent="0.25">
      <c r="A10" s="13">
        <f t="shared" si="0"/>
        <v>9</v>
      </c>
      <c r="B1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45547</v>
      </c>
      <c r="C10" s="8" t="str">
        <f>TEXT(DaysLookup[[#This Row],[Date]],"dddd")</f>
        <v>Thursday</v>
      </c>
      <c r="D10" s="2" t="s">
        <v>26</v>
      </c>
      <c r="E1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" spans="1:5" x14ac:dyDescent="0.25">
      <c r="A11" s="13">
        <f t="shared" si="0"/>
        <v>10</v>
      </c>
      <c r="B1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45548</v>
      </c>
      <c r="C11" s="8" t="str">
        <f>TEXT(DaysLookup[[#This Row],[Date]],"dddd")</f>
        <v>Friday</v>
      </c>
      <c r="D11" s="2" t="s">
        <v>26</v>
      </c>
      <c r="E1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2" spans="1:5" x14ac:dyDescent="0.25">
      <c r="A12" s="13">
        <f t="shared" si="0"/>
        <v>11</v>
      </c>
      <c r="B1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45551</v>
      </c>
      <c r="C12" s="8" t="str">
        <f>TEXT(DaysLookup[[#This Row],[Date]],"dddd")</f>
        <v>Monday</v>
      </c>
      <c r="D12" s="2" t="s">
        <v>26</v>
      </c>
      <c r="E1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" spans="1:5" x14ac:dyDescent="0.25">
      <c r="A13" s="13">
        <f t="shared" si="0"/>
        <v>12</v>
      </c>
      <c r="B1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45552</v>
      </c>
      <c r="C13" s="8" t="str">
        <f>TEXT(DaysLookup[[#This Row],[Date]],"dddd")</f>
        <v>Tuesday</v>
      </c>
      <c r="D13" s="2" t="s">
        <v>26</v>
      </c>
      <c r="E1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" spans="1:5" x14ac:dyDescent="0.25">
      <c r="A14" s="13">
        <f t="shared" si="0"/>
        <v>13</v>
      </c>
      <c r="B1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45553</v>
      </c>
      <c r="C14" s="8" t="str">
        <f>TEXT(DaysLookup[[#This Row],[Date]],"dddd")</f>
        <v>Wednesday</v>
      </c>
      <c r="D14" s="2" t="s">
        <v>26</v>
      </c>
      <c r="E1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5" spans="1:5" x14ac:dyDescent="0.25">
      <c r="A15" s="13">
        <f t="shared" si="0"/>
        <v>14</v>
      </c>
      <c r="B1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45554</v>
      </c>
      <c r="C15" s="8" t="str">
        <f>TEXT(DaysLookup[[#This Row],[Date]],"dddd")</f>
        <v>Thursday</v>
      </c>
      <c r="D15" s="2" t="s">
        <v>26</v>
      </c>
      <c r="E1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6" spans="1:5" x14ac:dyDescent="0.25">
      <c r="A16" s="13">
        <f t="shared" si="0"/>
        <v>15</v>
      </c>
      <c r="B1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45555</v>
      </c>
      <c r="C16" s="8" t="str">
        <f>TEXT(DaysLookup[[#This Row],[Date]],"dddd")</f>
        <v>Friday</v>
      </c>
      <c r="D16" s="2" t="s">
        <v>26</v>
      </c>
      <c r="E1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" spans="1:5" x14ac:dyDescent="0.25">
      <c r="A17" s="13">
        <f t="shared" si="0"/>
        <v>16</v>
      </c>
      <c r="B1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45558</v>
      </c>
      <c r="C17" s="8" t="str">
        <f>TEXT(DaysLookup[[#This Row],[Date]],"dddd")</f>
        <v>Monday</v>
      </c>
      <c r="D17" s="2" t="s">
        <v>26</v>
      </c>
      <c r="E1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" spans="1:5" x14ac:dyDescent="0.25">
      <c r="A18" s="13">
        <f t="shared" si="0"/>
        <v>17</v>
      </c>
      <c r="B1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45559</v>
      </c>
      <c r="C18" s="8" t="str">
        <f>TEXT(DaysLookup[[#This Row],[Date]],"dddd")</f>
        <v>Tuesday</v>
      </c>
      <c r="D18" s="2" t="s">
        <v>26</v>
      </c>
      <c r="E1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9" spans="1:5" x14ac:dyDescent="0.25">
      <c r="A19" s="13">
        <f t="shared" si="0"/>
        <v>18</v>
      </c>
      <c r="B1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45560</v>
      </c>
      <c r="C19" s="8" t="str">
        <f>TEXT(DaysLookup[[#This Row],[Date]],"dddd")</f>
        <v>Wednesday</v>
      </c>
      <c r="D19" s="2" t="s">
        <v>26</v>
      </c>
      <c r="E1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" spans="1:5" x14ac:dyDescent="0.25">
      <c r="A20" s="13">
        <f t="shared" si="0"/>
        <v>19</v>
      </c>
      <c r="B2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45561</v>
      </c>
      <c r="C20" s="8" t="str">
        <f>TEXT(DaysLookup[[#This Row],[Date]],"dddd")</f>
        <v>Thursday</v>
      </c>
      <c r="D20" s="2" t="s">
        <v>26</v>
      </c>
      <c r="E2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" spans="1:5" x14ac:dyDescent="0.25">
      <c r="A21" s="13">
        <f t="shared" si="0"/>
        <v>20</v>
      </c>
      <c r="B2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45562</v>
      </c>
      <c r="C21" s="8" t="str">
        <f>TEXT(DaysLookup[[#This Row],[Date]],"dddd")</f>
        <v>Friday</v>
      </c>
      <c r="D21" s="2" t="s">
        <v>26</v>
      </c>
      <c r="E2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" spans="1:5" x14ac:dyDescent="0.25">
      <c r="A22" s="13">
        <f t="shared" si="0"/>
        <v>21</v>
      </c>
      <c r="B2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45565</v>
      </c>
      <c r="C22" s="8" t="str">
        <f>TEXT(DaysLookup[[#This Row],[Date]],"dddd")</f>
        <v>Monday</v>
      </c>
      <c r="D22" s="2" t="s">
        <v>26</v>
      </c>
      <c r="E2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3" spans="1:5" x14ac:dyDescent="0.25">
      <c r="A23" s="13">
        <f t="shared" si="0"/>
        <v>22</v>
      </c>
      <c r="B2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45566</v>
      </c>
      <c r="C23" s="8" t="str">
        <f>TEXT(DaysLookup[[#This Row],[Date]],"dddd")</f>
        <v>Tuesday</v>
      </c>
      <c r="D23" s="2" t="s">
        <v>26</v>
      </c>
      <c r="E2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4" spans="1:5" x14ac:dyDescent="0.25">
      <c r="A24" s="13">
        <f t="shared" si="0"/>
        <v>23</v>
      </c>
      <c r="B2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45567</v>
      </c>
      <c r="C24" s="8" t="str">
        <f>TEXT(DaysLookup[[#This Row],[Date]],"dddd")</f>
        <v>Wednesday</v>
      </c>
      <c r="D24" s="2" t="s">
        <v>26</v>
      </c>
      <c r="E2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5" spans="1:5" x14ac:dyDescent="0.25">
      <c r="A25" s="13">
        <f t="shared" si="0"/>
        <v>24</v>
      </c>
      <c r="B2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45568</v>
      </c>
      <c r="C25" s="8" t="str">
        <f>TEXT(DaysLookup[[#This Row],[Date]],"dddd")</f>
        <v>Thursday</v>
      </c>
      <c r="D25" s="2" t="s">
        <v>26</v>
      </c>
      <c r="E2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6" spans="1:5" x14ac:dyDescent="0.25">
      <c r="A26" s="13">
        <f t="shared" si="0"/>
        <v>25</v>
      </c>
      <c r="B2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45569</v>
      </c>
      <c r="C26" s="8" t="str">
        <f>TEXT(DaysLookup[[#This Row],[Date]],"dddd")</f>
        <v>Friday</v>
      </c>
      <c r="D26" s="2" t="s">
        <v>26</v>
      </c>
      <c r="E2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7" spans="1:5" x14ac:dyDescent="0.25">
      <c r="A27" s="13">
        <f t="shared" si="0"/>
        <v>26</v>
      </c>
      <c r="B2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45572</v>
      </c>
      <c r="C27" s="8" t="str">
        <f>TEXT(DaysLookup[[#This Row],[Date]],"dddd")</f>
        <v>Monday</v>
      </c>
      <c r="D27" s="2" t="s">
        <v>26</v>
      </c>
      <c r="E2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8" spans="1:5" x14ac:dyDescent="0.25">
      <c r="A28" s="13">
        <f t="shared" si="0"/>
        <v>27</v>
      </c>
      <c r="B2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45573</v>
      </c>
      <c r="C28" s="8" t="str">
        <f>TEXT(DaysLookup[[#This Row],[Date]],"dddd")</f>
        <v>Tuesday</v>
      </c>
      <c r="D28" s="2" t="s">
        <v>26</v>
      </c>
      <c r="E2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9" spans="1:5" x14ac:dyDescent="0.25">
      <c r="A29" s="13">
        <f t="shared" si="0"/>
        <v>28</v>
      </c>
      <c r="B2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45574</v>
      </c>
      <c r="C29" s="8" t="str">
        <f>TEXT(DaysLookup[[#This Row],[Date]],"dddd")</f>
        <v>Wednesday</v>
      </c>
      <c r="D29" s="2" t="s">
        <v>26</v>
      </c>
      <c r="E2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30" spans="1:5" x14ac:dyDescent="0.25">
      <c r="A30" s="13">
        <f t="shared" si="0"/>
        <v>29</v>
      </c>
      <c r="B3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45575</v>
      </c>
      <c r="C30" s="8" t="str">
        <f>TEXT(DaysLookup[[#This Row],[Date]],"dddd")</f>
        <v>Thursday</v>
      </c>
      <c r="D30" s="2" t="s">
        <v>26</v>
      </c>
      <c r="E3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31" spans="1:5" x14ac:dyDescent="0.25">
      <c r="A31" s="13">
        <f t="shared" si="0"/>
        <v>30</v>
      </c>
      <c r="B3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45576</v>
      </c>
      <c r="C31" s="8" t="str">
        <f>TEXT(DaysLookup[[#This Row],[Date]],"dddd")</f>
        <v>Friday</v>
      </c>
      <c r="D31" s="2" t="s">
        <v>26</v>
      </c>
      <c r="E3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32" spans="1:5" x14ac:dyDescent="0.25">
      <c r="A32" s="13">
        <f t="shared" si="0"/>
        <v>31</v>
      </c>
      <c r="B3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45579</v>
      </c>
      <c r="C32" s="8" t="str">
        <f>TEXT(DaysLookup[[#This Row],[Date]],"dddd")</f>
        <v>Monday</v>
      </c>
      <c r="D32" s="2" t="s">
        <v>26</v>
      </c>
      <c r="E3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3" spans="1:5" x14ac:dyDescent="0.25">
      <c r="A33" s="13">
        <f t="shared" si="0"/>
        <v>32</v>
      </c>
      <c r="B3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45580</v>
      </c>
      <c r="C33" s="8" t="str">
        <f>TEXT(DaysLookup[[#This Row],[Date]],"dddd")</f>
        <v>Tuesday</v>
      </c>
      <c r="D33" s="2" t="s">
        <v>26</v>
      </c>
      <c r="E3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4" spans="1:5" x14ac:dyDescent="0.25">
      <c r="A34" s="13">
        <f t="shared" si="0"/>
        <v>33</v>
      </c>
      <c r="B3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45581</v>
      </c>
      <c r="C34" s="8" t="str">
        <f>TEXT(DaysLookup[[#This Row],[Date]],"dddd")</f>
        <v>Wednesday</v>
      </c>
      <c r="D34" s="2" t="s">
        <v>26</v>
      </c>
      <c r="E3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5" spans="1:5" x14ac:dyDescent="0.25">
      <c r="A35" s="13">
        <f t="shared" si="0"/>
        <v>34</v>
      </c>
      <c r="B3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45582</v>
      </c>
      <c r="C35" s="8" t="str">
        <f>TEXT(DaysLookup[[#This Row],[Date]],"dddd")</f>
        <v>Thursday</v>
      </c>
      <c r="D35" s="2" t="s">
        <v>26</v>
      </c>
      <c r="E3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6" spans="1:5" x14ac:dyDescent="0.25">
      <c r="A36" s="13">
        <f t="shared" si="0"/>
        <v>35</v>
      </c>
      <c r="B3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45583</v>
      </c>
      <c r="C36" s="8" t="str">
        <f>TEXT(DaysLookup[[#This Row],[Date]],"dddd")</f>
        <v>Friday</v>
      </c>
      <c r="D36" s="2" t="s">
        <v>26</v>
      </c>
      <c r="E3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37" spans="1:5" x14ac:dyDescent="0.25">
      <c r="A37" s="13">
        <f t="shared" si="0"/>
        <v>36</v>
      </c>
      <c r="B3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45586</v>
      </c>
      <c r="C37" s="8" t="str">
        <f>TEXT(DaysLookup[[#This Row],[Date]],"dddd")</f>
        <v>Monday</v>
      </c>
      <c r="D37" s="2" t="s">
        <v>12</v>
      </c>
      <c r="E37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38" spans="1:5" x14ac:dyDescent="0.25">
      <c r="A38" s="13">
        <f t="shared" si="0"/>
        <v>37</v>
      </c>
      <c r="B3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45587</v>
      </c>
      <c r="C38" s="8" t="str">
        <f>TEXT(DaysLookup[[#This Row],[Date]],"dddd")</f>
        <v>Tuesday</v>
      </c>
      <c r="D38" s="2" t="s">
        <v>12</v>
      </c>
      <c r="E38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39" spans="1:5" x14ac:dyDescent="0.25">
      <c r="A39" s="13">
        <f t="shared" si="0"/>
        <v>38</v>
      </c>
      <c r="B3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45588</v>
      </c>
      <c r="C39" s="8" t="str">
        <f>TEXT(DaysLookup[[#This Row],[Date]],"dddd")</f>
        <v>Wednesday</v>
      </c>
      <c r="D39" s="2" t="s">
        <v>12</v>
      </c>
      <c r="E39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0" spans="1:5" x14ac:dyDescent="0.25">
      <c r="A40" s="13">
        <f t="shared" si="0"/>
        <v>39</v>
      </c>
      <c r="B4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45589</v>
      </c>
      <c r="C40" s="8" t="str">
        <f>TEXT(DaysLookup[[#This Row],[Date]],"dddd")</f>
        <v>Thursday</v>
      </c>
      <c r="D40" s="2" t="s">
        <v>12</v>
      </c>
      <c r="E40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1" spans="1:5" x14ac:dyDescent="0.25">
      <c r="A41" s="13">
        <f t="shared" si="0"/>
        <v>40</v>
      </c>
      <c r="B4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45590</v>
      </c>
      <c r="C41" s="8" t="str">
        <f>TEXT(DaysLookup[[#This Row],[Date]],"dddd")</f>
        <v>Friday</v>
      </c>
      <c r="D41" s="2" t="s">
        <v>12</v>
      </c>
      <c r="E41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2" spans="1:5" x14ac:dyDescent="0.25">
      <c r="A42" s="13">
        <f t="shared" si="0"/>
        <v>41</v>
      </c>
      <c r="B4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45593</v>
      </c>
      <c r="C42" s="8" t="str">
        <f>TEXT(DaysLookup[[#This Row],[Date]],"dddd")</f>
        <v>Monday</v>
      </c>
      <c r="D42" s="2" t="s">
        <v>12</v>
      </c>
      <c r="E42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3" spans="1:5" x14ac:dyDescent="0.25">
      <c r="A43" s="13">
        <f t="shared" si="0"/>
        <v>42</v>
      </c>
      <c r="B4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45594</v>
      </c>
      <c r="C43" s="8" t="str">
        <f>TEXT(DaysLookup[[#This Row],[Date]],"dddd")</f>
        <v>Tuesday</v>
      </c>
      <c r="D43" s="2" t="s">
        <v>12</v>
      </c>
      <c r="E43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4" spans="1:5" x14ac:dyDescent="0.25">
      <c r="A44" s="13">
        <f t="shared" si="0"/>
        <v>43</v>
      </c>
      <c r="B4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45595</v>
      </c>
      <c r="C44" s="8" t="str">
        <f>TEXT(DaysLookup[[#This Row],[Date]],"dddd")</f>
        <v>Wednesday</v>
      </c>
      <c r="D44" s="2" t="s">
        <v>12</v>
      </c>
      <c r="E44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5" spans="1:5" x14ac:dyDescent="0.25">
      <c r="A45" s="13">
        <f t="shared" si="0"/>
        <v>44</v>
      </c>
      <c r="B4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45596</v>
      </c>
      <c r="C45" s="8" t="str">
        <f>TEXT(DaysLookup[[#This Row],[Date]],"dddd")</f>
        <v>Thursday</v>
      </c>
      <c r="D45" s="2" t="s">
        <v>12</v>
      </c>
      <c r="E45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6" spans="1:5" x14ac:dyDescent="0.25">
      <c r="A46" s="13">
        <f t="shared" si="0"/>
        <v>45</v>
      </c>
      <c r="B4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45597</v>
      </c>
      <c r="C46" s="8" t="str">
        <f>TEXT(DaysLookup[[#This Row],[Date]],"dddd")</f>
        <v>Friday</v>
      </c>
      <c r="D46" s="2" t="s">
        <v>12</v>
      </c>
      <c r="E46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47" spans="1:5" x14ac:dyDescent="0.25">
      <c r="A47" s="13">
        <f t="shared" si="0"/>
        <v>46</v>
      </c>
      <c r="B4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45600</v>
      </c>
      <c r="C47" s="8" t="str">
        <f>TEXT(DaysLookup[[#This Row],[Date]],"dddd")</f>
        <v>Monday</v>
      </c>
      <c r="D47" s="2" t="s">
        <v>26</v>
      </c>
      <c r="E4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48" spans="1:5" x14ac:dyDescent="0.25">
      <c r="A48" s="13">
        <f t="shared" si="0"/>
        <v>47</v>
      </c>
      <c r="B4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45601</v>
      </c>
      <c r="C48" s="8" t="str">
        <f>TEXT(DaysLookup[[#This Row],[Date]],"dddd")</f>
        <v>Tuesday</v>
      </c>
      <c r="D48" s="2" t="s">
        <v>26</v>
      </c>
      <c r="E4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49" spans="1:5" x14ac:dyDescent="0.25">
      <c r="A49" s="13">
        <f t="shared" si="0"/>
        <v>48</v>
      </c>
      <c r="B4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45602</v>
      </c>
      <c r="C49" s="8" t="str">
        <f>TEXT(DaysLookup[[#This Row],[Date]],"dddd")</f>
        <v>Wednesday</v>
      </c>
      <c r="D49" s="2" t="s">
        <v>26</v>
      </c>
      <c r="E4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50" spans="1:5" x14ac:dyDescent="0.25">
      <c r="A50" s="13">
        <f t="shared" si="0"/>
        <v>49</v>
      </c>
      <c r="B5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45603</v>
      </c>
      <c r="C50" s="8" t="str">
        <f>TEXT(DaysLookup[[#This Row],[Date]],"dddd")</f>
        <v>Thursday</v>
      </c>
      <c r="D50" s="2" t="s">
        <v>26</v>
      </c>
      <c r="E5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51" spans="1:5" x14ac:dyDescent="0.25">
      <c r="A51" s="13">
        <f t="shared" si="0"/>
        <v>50</v>
      </c>
      <c r="B5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45604</v>
      </c>
      <c r="C51" s="8" t="str">
        <f>TEXT(DaysLookup[[#This Row],[Date]],"dddd")</f>
        <v>Friday</v>
      </c>
      <c r="D51" s="2" t="s">
        <v>26</v>
      </c>
      <c r="E5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52" spans="1:5" x14ac:dyDescent="0.25">
      <c r="A52" s="13">
        <f t="shared" si="0"/>
        <v>51</v>
      </c>
      <c r="B5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45607</v>
      </c>
      <c r="C52" s="8" t="str">
        <f>TEXT(DaysLookup[[#This Row],[Date]],"dddd")</f>
        <v>Monday</v>
      </c>
      <c r="D52" s="2" t="s">
        <v>26</v>
      </c>
      <c r="E5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3" spans="1:5" x14ac:dyDescent="0.25">
      <c r="A53" s="13">
        <f t="shared" si="0"/>
        <v>52</v>
      </c>
      <c r="B5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45608</v>
      </c>
      <c r="C53" s="8" t="str">
        <f>TEXT(DaysLookup[[#This Row],[Date]],"dddd")</f>
        <v>Tuesday</v>
      </c>
      <c r="D53" s="2" t="s">
        <v>26</v>
      </c>
      <c r="E5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4" spans="1:5" x14ac:dyDescent="0.25">
      <c r="A54" s="13">
        <f t="shared" si="0"/>
        <v>53</v>
      </c>
      <c r="B5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45609</v>
      </c>
      <c r="C54" s="8" t="str">
        <f>TEXT(DaysLookup[[#This Row],[Date]],"dddd")</f>
        <v>Wednesday</v>
      </c>
      <c r="D54" s="2" t="s">
        <v>26</v>
      </c>
      <c r="E5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5" spans="1:5" x14ac:dyDescent="0.25">
      <c r="A55" s="13">
        <f t="shared" si="0"/>
        <v>54</v>
      </c>
      <c r="B5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45610</v>
      </c>
      <c r="C55" s="8" t="str">
        <f>TEXT(DaysLookup[[#This Row],[Date]],"dddd")</f>
        <v>Thursday</v>
      </c>
      <c r="D55" s="2" t="s">
        <v>26</v>
      </c>
      <c r="E5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6" spans="1:5" x14ac:dyDescent="0.25">
      <c r="A56" s="13">
        <f t="shared" si="0"/>
        <v>55</v>
      </c>
      <c r="B5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45611</v>
      </c>
      <c r="C56" s="8" t="str">
        <f>TEXT(DaysLookup[[#This Row],[Date]],"dddd")</f>
        <v>Friday</v>
      </c>
      <c r="D56" s="2" t="s">
        <v>26</v>
      </c>
      <c r="E5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57" spans="1:5" x14ac:dyDescent="0.25">
      <c r="A57" s="13">
        <f t="shared" si="0"/>
        <v>56</v>
      </c>
      <c r="B5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45614</v>
      </c>
      <c r="C57" s="8" t="str">
        <f>TEXT(DaysLookup[[#This Row],[Date]],"dddd")</f>
        <v>Monday</v>
      </c>
      <c r="D57" s="2" t="s">
        <v>26</v>
      </c>
      <c r="E5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58" spans="1:5" x14ac:dyDescent="0.25">
      <c r="A58" s="13">
        <f t="shared" si="0"/>
        <v>57</v>
      </c>
      <c r="B5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45615</v>
      </c>
      <c r="C58" s="8" t="str">
        <f>TEXT(DaysLookup[[#This Row],[Date]],"dddd")</f>
        <v>Tuesday</v>
      </c>
      <c r="D58" s="2" t="s">
        <v>26</v>
      </c>
      <c r="E5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59" spans="1:5" x14ac:dyDescent="0.25">
      <c r="A59" s="13">
        <f t="shared" si="0"/>
        <v>58</v>
      </c>
      <c r="B5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45616</v>
      </c>
      <c r="C59" s="8" t="str">
        <f>TEXT(DaysLookup[[#This Row],[Date]],"dddd")</f>
        <v>Wednesday</v>
      </c>
      <c r="D59" s="2" t="s">
        <v>26</v>
      </c>
      <c r="E5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60" spans="1:5" x14ac:dyDescent="0.25">
      <c r="A60" s="13">
        <f t="shared" si="0"/>
        <v>59</v>
      </c>
      <c r="B6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45617</v>
      </c>
      <c r="C60" s="8" t="str">
        <f>TEXT(DaysLookup[[#This Row],[Date]],"dddd")</f>
        <v>Thursday</v>
      </c>
      <c r="D60" s="2" t="s">
        <v>26</v>
      </c>
      <c r="E6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61" spans="1:5" x14ac:dyDescent="0.25">
      <c r="A61" s="13">
        <f t="shared" si="0"/>
        <v>60</v>
      </c>
      <c r="B6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45618</v>
      </c>
      <c r="C61" s="8" t="str">
        <f>TEXT(DaysLookup[[#This Row],[Date]],"dddd")</f>
        <v>Friday</v>
      </c>
      <c r="D61" s="2" t="s">
        <v>62</v>
      </c>
      <c r="E61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62" spans="1:5" x14ac:dyDescent="0.25">
      <c r="A62" s="13">
        <f t="shared" si="0"/>
        <v>61</v>
      </c>
      <c r="B6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45621</v>
      </c>
      <c r="C62" s="8" t="str">
        <f>TEXT(DaysLookup[[#This Row],[Date]],"dddd")</f>
        <v>Monday</v>
      </c>
      <c r="D62" s="2" t="s">
        <v>26</v>
      </c>
      <c r="E6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3" spans="1:5" x14ac:dyDescent="0.25">
      <c r="A63" s="13">
        <f t="shared" si="0"/>
        <v>62</v>
      </c>
      <c r="B6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45622</v>
      </c>
      <c r="C63" s="8" t="str">
        <f>TEXT(DaysLookup[[#This Row],[Date]],"dddd")</f>
        <v>Tuesday</v>
      </c>
      <c r="D63" s="2" t="s">
        <v>26</v>
      </c>
      <c r="E6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4" spans="1:5" x14ac:dyDescent="0.25">
      <c r="A64" s="13">
        <f t="shared" si="0"/>
        <v>63</v>
      </c>
      <c r="B6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45623</v>
      </c>
      <c r="C64" s="8" t="str">
        <f>TEXT(DaysLookup[[#This Row],[Date]],"dddd")</f>
        <v>Wednesday</v>
      </c>
      <c r="D64" s="2" t="s">
        <v>26</v>
      </c>
      <c r="E6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5" spans="1:5" x14ac:dyDescent="0.25">
      <c r="A65" s="13">
        <f t="shared" si="0"/>
        <v>64</v>
      </c>
      <c r="B6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45624</v>
      </c>
      <c r="C65" s="8" t="str">
        <f>TEXT(DaysLookup[[#This Row],[Date]],"dddd")</f>
        <v>Thursday</v>
      </c>
      <c r="D65" s="2" t="s">
        <v>26</v>
      </c>
      <c r="E6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6" spans="1:5" x14ac:dyDescent="0.25">
      <c r="A66" s="13">
        <f t="shared" si="0"/>
        <v>65</v>
      </c>
      <c r="B6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45625</v>
      </c>
      <c r="C66" s="8" t="str">
        <f>TEXT(DaysLookup[[#This Row],[Date]],"dddd")</f>
        <v>Friday</v>
      </c>
      <c r="D66" s="2" t="s">
        <v>26</v>
      </c>
      <c r="E6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67" spans="1:5" x14ac:dyDescent="0.25">
      <c r="A67" s="13">
        <f t="shared" si="0"/>
        <v>66</v>
      </c>
      <c r="B6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45628</v>
      </c>
      <c r="C67" s="8" t="str">
        <f>TEXT(DaysLookup[[#This Row],[Date]],"dddd")</f>
        <v>Monday</v>
      </c>
      <c r="D67" s="2" t="s">
        <v>26</v>
      </c>
      <c r="E6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68" spans="1:5" x14ac:dyDescent="0.25">
      <c r="A68" s="13">
        <f t="shared" ref="A68:A131" si="1">A67+1</f>
        <v>67</v>
      </c>
      <c r="B6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45629</v>
      </c>
      <c r="C68" s="8" t="str">
        <f>TEXT(DaysLookup[[#This Row],[Date]],"dddd")</f>
        <v>Tuesday</v>
      </c>
      <c r="D68" s="2" t="s">
        <v>26</v>
      </c>
      <c r="E6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69" spans="1:5" x14ac:dyDescent="0.25">
      <c r="A69" s="13">
        <f t="shared" si="1"/>
        <v>68</v>
      </c>
      <c r="B6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45630</v>
      </c>
      <c r="C69" s="8" t="str">
        <f>TEXT(DaysLookup[[#This Row],[Date]],"dddd")</f>
        <v>Wednesday</v>
      </c>
      <c r="D69" s="2" t="s">
        <v>26</v>
      </c>
      <c r="E6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70" spans="1:5" x14ac:dyDescent="0.25">
      <c r="A70" s="13">
        <f t="shared" si="1"/>
        <v>69</v>
      </c>
      <c r="B7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45631</v>
      </c>
      <c r="C70" s="8" t="str">
        <f>TEXT(DaysLookup[[#This Row],[Date]],"dddd")</f>
        <v>Thursday</v>
      </c>
      <c r="D70" s="2" t="s">
        <v>26</v>
      </c>
      <c r="E7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71" spans="1:5" x14ac:dyDescent="0.25">
      <c r="A71" s="13">
        <f t="shared" si="1"/>
        <v>70</v>
      </c>
      <c r="B7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45632</v>
      </c>
      <c r="C71" s="8" t="str">
        <f>TEXT(DaysLookup[[#This Row],[Date]],"dddd")</f>
        <v>Friday</v>
      </c>
      <c r="D71" s="2" t="s">
        <v>26</v>
      </c>
      <c r="E7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72" spans="1:5" x14ac:dyDescent="0.25">
      <c r="A72" s="13">
        <f t="shared" si="1"/>
        <v>71</v>
      </c>
      <c r="B7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45635</v>
      </c>
      <c r="C72" s="8" t="str">
        <f>TEXT(DaysLookup[[#This Row],[Date]],"dddd")</f>
        <v>Monday</v>
      </c>
      <c r="D72" s="2" t="s">
        <v>26</v>
      </c>
      <c r="E7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3" spans="1:5" x14ac:dyDescent="0.25">
      <c r="A73" s="13">
        <f t="shared" si="1"/>
        <v>72</v>
      </c>
      <c r="B7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45636</v>
      </c>
      <c r="C73" s="8" t="str">
        <f>TEXT(DaysLookup[[#This Row],[Date]],"dddd")</f>
        <v>Tuesday</v>
      </c>
      <c r="D73" s="2" t="s">
        <v>26</v>
      </c>
      <c r="E7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4" spans="1:5" x14ac:dyDescent="0.25">
      <c r="A74" s="13">
        <f t="shared" si="1"/>
        <v>73</v>
      </c>
      <c r="B7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45637</v>
      </c>
      <c r="C74" s="8" t="str">
        <f>TEXT(DaysLookup[[#This Row],[Date]],"dddd")</f>
        <v>Wednesday</v>
      </c>
      <c r="D74" s="2" t="s">
        <v>26</v>
      </c>
      <c r="E7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5" spans="1:5" x14ac:dyDescent="0.25">
      <c r="A75" s="13">
        <f t="shared" si="1"/>
        <v>74</v>
      </c>
      <c r="B7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45638</v>
      </c>
      <c r="C75" s="8" t="str">
        <f>TEXT(DaysLookup[[#This Row],[Date]],"dddd")</f>
        <v>Thursday</v>
      </c>
      <c r="D75" s="2" t="s">
        <v>26</v>
      </c>
      <c r="E7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6" spans="1:5" x14ac:dyDescent="0.25">
      <c r="A76" s="13">
        <f t="shared" si="1"/>
        <v>75</v>
      </c>
      <c r="B7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45639</v>
      </c>
      <c r="C76" s="8" t="str">
        <f>TEXT(DaysLookup[[#This Row],[Date]],"dddd")</f>
        <v>Friday</v>
      </c>
      <c r="D76" s="2" t="s">
        <v>26</v>
      </c>
      <c r="E7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77" spans="1:5" x14ac:dyDescent="0.25">
      <c r="A77" s="13">
        <f t="shared" si="1"/>
        <v>76</v>
      </c>
      <c r="B7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45642</v>
      </c>
      <c r="C77" s="8" t="str">
        <f>TEXT(DaysLookup[[#This Row],[Date]],"dddd")</f>
        <v>Monday</v>
      </c>
      <c r="D77" s="2" t="s">
        <v>26</v>
      </c>
      <c r="E7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78" spans="1:5" x14ac:dyDescent="0.25">
      <c r="A78" s="13">
        <f t="shared" si="1"/>
        <v>77</v>
      </c>
      <c r="B7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45643</v>
      </c>
      <c r="C78" s="8" t="str">
        <f>TEXT(DaysLookup[[#This Row],[Date]],"dddd")</f>
        <v>Tuesday</v>
      </c>
      <c r="D78" s="2" t="s">
        <v>26</v>
      </c>
      <c r="E7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79" spans="1:5" x14ac:dyDescent="0.25">
      <c r="A79" s="13">
        <f t="shared" si="1"/>
        <v>78</v>
      </c>
      <c r="B7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45644</v>
      </c>
      <c r="C79" s="8" t="str">
        <f>TEXT(DaysLookup[[#This Row],[Date]],"dddd")</f>
        <v>Wednesday</v>
      </c>
      <c r="D79" s="2" t="s">
        <v>26</v>
      </c>
      <c r="E7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80" spans="1:5" x14ac:dyDescent="0.25">
      <c r="A80" s="13">
        <f t="shared" si="1"/>
        <v>79</v>
      </c>
      <c r="B8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45645</v>
      </c>
      <c r="C80" s="8" t="str">
        <f>TEXT(DaysLookup[[#This Row],[Date]],"dddd")</f>
        <v>Thursday</v>
      </c>
      <c r="D80" s="2" t="s">
        <v>26</v>
      </c>
      <c r="E8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81" spans="1:5" x14ac:dyDescent="0.25">
      <c r="A81" s="13">
        <f t="shared" si="1"/>
        <v>80</v>
      </c>
      <c r="B8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45646</v>
      </c>
      <c r="C81" s="8" t="str">
        <f>TEXT(DaysLookup[[#This Row],[Date]],"dddd")</f>
        <v>Friday</v>
      </c>
      <c r="D81" s="2" t="s">
        <v>26</v>
      </c>
      <c r="E8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82" spans="1:5" x14ac:dyDescent="0.25">
      <c r="A82" s="13">
        <f t="shared" si="1"/>
        <v>81</v>
      </c>
      <c r="B8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45649</v>
      </c>
      <c r="C82" s="8" t="str">
        <f>TEXT(DaysLookup[[#This Row],[Date]],"dddd")</f>
        <v>Monday</v>
      </c>
      <c r="D82" s="2" t="s">
        <v>12</v>
      </c>
      <c r="E82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3" spans="1:5" x14ac:dyDescent="0.25">
      <c r="A83" s="13">
        <f t="shared" si="1"/>
        <v>82</v>
      </c>
      <c r="B8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45650</v>
      </c>
      <c r="C83" s="8" t="str">
        <f>TEXT(DaysLookup[[#This Row],[Date]],"dddd")</f>
        <v>Tuesday</v>
      </c>
      <c r="D83" s="2" t="s">
        <v>12</v>
      </c>
      <c r="E83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4" spans="1:5" x14ac:dyDescent="0.25">
      <c r="A84" s="13">
        <f t="shared" si="1"/>
        <v>83</v>
      </c>
      <c r="B8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45651</v>
      </c>
      <c r="C84" s="8" t="str">
        <f>TEXT(DaysLookup[[#This Row],[Date]],"dddd")</f>
        <v>Wednesday</v>
      </c>
      <c r="D84" s="2" t="s">
        <v>12</v>
      </c>
      <c r="E84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5" spans="1:5" x14ac:dyDescent="0.25">
      <c r="A85" s="13">
        <f t="shared" si="1"/>
        <v>84</v>
      </c>
      <c r="B8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45652</v>
      </c>
      <c r="C85" s="8" t="str">
        <f>TEXT(DaysLookup[[#This Row],[Date]],"dddd")</f>
        <v>Thursday</v>
      </c>
      <c r="D85" s="2" t="s">
        <v>12</v>
      </c>
      <c r="E85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6" spans="1:5" x14ac:dyDescent="0.25">
      <c r="A86" s="13">
        <f t="shared" si="1"/>
        <v>85</v>
      </c>
      <c r="B8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45653</v>
      </c>
      <c r="C86" s="8" t="str">
        <f>TEXT(DaysLookup[[#This Row],[Date]],"dddd")</f>
        <v>Friday</v>
      </c>
      <c r="D86" s="2" t="s">
        <v>12</v>
      </c>
      <c r="E86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7" spans="1:5" x14ac:dyDescent="0.25">
      <c r="A87" s="13">
        <f t="shared" si="1"/>
        <v>86</v>
      </c>
      <c r="B8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45656</v>
      </c>
      <c r="C87" s="8" t="str">
        <f>TEXT(DaysLookup[[#This Row],[Date]],"dddd")</f>
        <v>Monday</v>
      </c>
      <c r="D87" s="2" t="s">
        <v>12</v>
      </c>
      <c r="E87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8" spans="1:5" x14ac:dyDescent="0.25">
      <c r="A88" s="13">
        <f t="shared" si="1"/>
        <v>87</v>
      </c>
      <c r="B8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45657</v>
      </c>
      <c r="C88" s="8" t="str">
        <f>TEXT(DaysLookup[[#This Row],[Date]],"dddd")</f>
        <v>Tuesday</v>
      </c>
      <c r="D88" s="2" t="s">
        <v>12</v>
      </c>
      <c r="E88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89" spans="1:5" x14ac:dyDescent="0.25">
      <c r="A89" s="13">
        <f t="shared" si="1"/>
        <v>88</v>
      </c>
      <c r="B8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45658</v>
      </c>
      <c r="C89" s="8" t="str">
        <f>TEXT(DaysLookup[[#This Row],[Date]],"dddd")</f>
        <v>Wednesday</v>
      </c>
      <c r="D89" s="2" t="s">
        <v>12</v>
      </c>
      <c r="E89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90" spans="1:5" x14ac:dyDescent="0.25">
      <c r="A90" s="13">
        <f t="shared" si="1"/>
        <v>89</v>
      </c>
      <c r="B9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45659</v>
      </c>
      <c r="C90" s="8" t="str">
        <f>TEXT(DaysLookup[[#This Row],[Date]],"dddd")</f>
        <v>Thursday</v>
      </c>
      <c r="D90" s="2" t="s">
        <v>12</v>
      </c>
      <c r="E90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91" spans="1:5" x14ac:dyDescent="0.25">
      <c r="A91" s="13">
        <f t="shared" si="1"/>
        <v>90</v>
      </c>
      <c r="B9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45660</v>
      </c>
      <c r="C91" s="8" t="str">
        <f>TEXT(DaysLookup[[#This Row],[Date]],"dddd")</f>
        <v>Friday</v>
      </c>
      <c r="D91" s="2" t="s">
        <v>12</v>
      </c>
      <c r="E91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92" spans="1:5" x14ac:dyDescent="0.25">
      <c r="A92" s="13">
        <f t="shared" si="1"/>
        <v>91</v>
      </c>
      <c r="B9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45663</v>
      </c>
      <c r="C92" s="8" t="str">
        <f>TEXT(DaysLookup[[#This Row],[Date]],"dddd")</f>
        <v>Monday</v>
      </c>
      <c r="D92" s="2" t="s">
        <v>26</v>
      </c>
      <c r="E9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93" spans="1:5" x14ac:dyDescent="0.25">
      <c r="A93" s="13">
        <f t="shared" si="1"/>
        <v>92</v>
      </c>
      <c r="B9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45664</v>
      </c>
      <c r="C93" s="8" t="str">
        <f>TEXT(DaysLookup[[#This Row],[Date]],"dddd")</f>
        <v>Tuesday</v>
      </c>
      <c r="D93" s="2" t="s">
        <v>26</v>
      </c>
      <c r="E9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94" spans="1:5" x14ac:dyDescent="0.25">
      <c r="A94" s="13">
        <f t="shared" si="1"/>
        <v>93</v>
      </c>
      <c r="B9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45665</v>
      </c>
      <c r="C94" s="8" t="str">
        <f>TEXT(DaysLookup[[#This Row],[Date]],"dddd")</f>
        <v>Wednesday</v>
      </c>
      <c r="D94" s="2" t="s">
        <v>26</v>
      </c>
      <c r="E9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95" spans="1:5" x14ac:dyDescent="0.25">
      <c r="A95" s="13">
        <f t="shared" si="1"/>
        <v>94</v>
      </c>
      <c r="B9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45666</v>
      </c>
      <c r="C95" s="8" t="str">
        <f>TEXT(DaysLookup[[#This Row],[Date]],"dddd")</f>
        <v>Thursday</v>
      </c>
      <c r="D95" s="2" t="s">
        <v>26</v>
      </c>
      <c r="E9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96" spans="1:5" x14ac:dyDescent="0.25">
      <c r="A96" s="13">
        <f t="shared" si="1"/>
        <v>95</v>
      </c>
      <c r="B9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45667</v>
      </c>
      <c r="C96" s="8" t="str">
        <f>TEXT(DaysLookup[[#This Row],[Date]],"dddd")</f>
        <v>Friday</v>
      </c>
      <c r="D96" s="2" t="s">
        <v>26</v>
      </c>
      <c r="E9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97" spans="1:5" x14ac:dyDescent="0.25">
      <c r="A97" s="13">
        <f t="shared" si="1"/>
        <v>96</v>
      </c>
      <c r="B9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45670</v>
      </c>
      <c r="C97" s="8" t="str">
        <f>TEXT(DaysLookup[[#This Row],[Date]],"dddd")</f>
        <v>Monday</v>
      </c>
      <c r="D97" s="2" t="s">
        <v>26</v>
      </c>
      <c r="E9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98" spans="1:5" x14ac:dyDescent="0.25">
      <c r="A98" s="13">
        <f t="shared" si="1"/>
        <v>97</v>
      </c>
      <c r="B9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45671</v>
      </c>
      <c r="C98" s="8" t="str">
        <f>TEXT(DaysLookup[[#This Row],[Date]],"dddd")</f>
        <v>Tuesday</v>
      </c>
      <c r="D98" s="2" t="s">
        <v>26</v>
      </c>
      <c r="E9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99" spans="1:5" x14ac:dyDescent="0.25">
      <c r="A99" s="13">
        <f t="shared" si="1"/>
        <v>98</v>
      </c>
      <c r="B9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45672</v>
      </c>
      <c r="C99" s="8" t="str">
        <f>TEXT(DaysLookup[[#This Row],[Date]],"dddd")</f>
        <v>Wednesday</v>
      </c>
      <c r="D99" s="2" t="s">
        <v>26</v>
      </c>
      <c r="E9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0" spans="1:5" x14ac:dyDescent="0.25">
      <c r="A100" s="13">
        <f t="shared" si="1"/>
        <v>99</v>
      </c>
      <c r="B10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45673</v>
      </c>
      <c r="C100" s="8" t="str">
        <f>TEXT(DaysLookup[[#This Row],[Date]],"dddd")</f>
        <v>Thursday</v>
      </c>
      <c r="D100" s="2" t="s">
        <v>26</v>
      </c>
      <c r="E10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1" spans="1:5" x14ac:dyDescent="0.25">
      <c r="A101" s="13">
        <f t="shared" si="1"/>
        <v>100</v>
      </c>
      <c r="B10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45674</v>
      </c>
      <c r="C101" s="8" t="str">
        <f>TEXT(DaysLookup[[#This Row],[Date]],"dddd")</f>
        <v>Friday</v>
      </c>
      <c r="D101" s="2" t="s">
        <v>26</v>
      </c>
      <c r="E10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2" spans="1:5" x14ac:dyDescent="0.25">
      <c r="A102" s="13">
        <f t="shared" si="1"/>
        <v>101</v>
      </c>
      <c r="B10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45677</v>
      </c>
      <c r="C102" s="8" t="str">
        <f>TEXT(DaysLookup[[#This Row],[Date]],"dddd")</f>
        <v>Monday</v>
      </c>
      <c r="D102" s="2" t="s">
        <v>26</v>
      </c>
      <c r="E10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03" spans="1:5" x14ac:dyDescent="0.25">
      <c r="A103" s="13">
        <f t="shared" si="1"/>
        <v>102</v>
      </c>
      <c r="B10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45678</v>
      </c>
      <c r="C103" s="8" t="str">
        <f>TEXT(DaysLookup[[#This Row],[Date]],"dddd")</f>
        <v>Tuesday</v>
      </c>
      <c r="D103" s="2" t="s">
        <v>26</v>
      </c>
      <c r="E10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04" spans="1:5" x14ac:dyDescent="0.25">
      <c r="A104" s="13">
        <f t="shared" si="1"/>
        <v>103</v>
      </c>
      <c r="B10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45679</v>
      </c>
      <c r="C104" s="8" t="str">
        <f>TEXT(DaysLookup[[#This Row],[Date]],"dddd")</f>
        <v>Wednesday</v>
      </c>
      <c r="D104" s="2" t="s">
        <v>26</v>
      </c>
      <c r="E10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05" spans="1:5" x14ac:dyDescent="0.25">
      <c r="A105" s="13">
        <f t="shared" si="1"/>
        <v>104</v>
      </c>
      <c r="B10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45680</v>
      </c>
      <c r="C105" s="8" t="str">
        <f>TEXT(DaysLookup[[#This Row],[Date]],"dddd")</f>
        <v>Thursday</v>
      </c>
      <c r="D105" s="2" t="s">
        <v>26</v>
      </c>
      <c r="E10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06" spans="1:5" x14ac:dyDescent="0.25">
      <c r="A106" s="13">
        <f t="shared" si="1"/>
        <v>105</v>
      </c>
      <c r="B10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45681</v>
      </c>
      <c r="C106" s="8" t="str">
        <f>TEXT(DaysLookup[[#This Row],[Date]],"dddd")</f>
        <v>Friday</v>
      </c>
      <c r="D106" s="2" t="s">
        <v>26</v>
      </c>
      <c r="E10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07" spans="1:5" x14ac:dyDescent="0.25">
      <c r="A107" s="13">
        <f t="shared" si="1"/>
        <v>106</v>
      </c>
      <c r="B10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45684</v>
      </c>
      <c r="C107" s="8" t="str">
        <f>TEXT(DaysLookup[[#This Row],[Date]],"dddd")</f>
        <v>Monday</v>
      </c>
      <c r="D107" s="2" t="s">
        <v>26</v>
      </c>
      <c r="E10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8" spans="1:5" x14ac:dyDescent="0.25">
      <c r="A108" s="13">
        <f t="shared" si="1"/>
        <v>107</v>
      </c>
      <c r="B10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45685</v>
      </c>
      <c r="C108" s="8" t="str">
        <f>TEXT(DaysLookup[[#This Row],[Date]],"dddd")</f>
        <v>Tuesday</v>
      </c>
      <c r="D108" s="2" t="s">
        <v>26</v>
      </c>
      <c r="E10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09" spans="1:5" x14ac:dyDescent="0.25">
      <c r="A109" s="13">
        <f t="shared" si="1"/>
        <v>108</v>
      </c>
      <c r="B10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45686</v>
      </c>
      <c r="C109" s="8" t="str">
        <f>TEXT(DaysLookup[[#This Row],[Date]],"dddd")</f>
        <v>Wednesday</v>
      </c>
      <c r="D109" s="2" t="s">
        <v>26</v>
      </c>
      <c r="E10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0" spans="1:5" x14ac:dyDescent="0.25">
      <c r="A110" s="13">
        <f t="shared" si="1"/>
        <v>109</v>
      </c>
      <c r="B11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45687</v>
      </c>
      <c r="C110" s="8" t="str">
        <f>TEXT(DaysLookup[[#This Row],[Date]],"dddd")</f>
        <v>Thursday</v>
      </c>
      <c r="D110" s="2" t="s">
        <v>26</v>
      </c>
      <c r="E11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1" spans="1:5" x14ac:dyDescent="0.25">
      <c r="A111" s="13">
        <f t="shared" si="1"/>
        <v>110</v>
      </c>
      <c r="B11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45688</v>
      </c>
      <c r="C111" s="8" t="str">
        <f>TEXT(DaysLookup[[#This Row],[Date]],"dddd")</f>
        <v>Friday</v>
      </c>
      <c r="D111" s="2" t="s">
        <v>26</v>
      </c>
      <c r="E11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2" spans="1:5" x14ac:dyDescent="0.25">
      <c r="A112" s="13">
        <f t="shared" si="1"/>
        <v>111</v>
      </c>
      <c r="B11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45691</v>
      </c>
      <c r="C112" s="8" t="str">
        <f>TEXT(DaysLookup[[#This Row],[Date]],"dddd")</f>
        <v>Monday</v>
      </c>
      <c r="D112" s="2" t="s">
        <v>26</v>
      </c>
      <c r="E11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13" spans="1:5" x14ac:dyDescent="0.25">
      <c r="A113" s="13">
        <f t="shared" si="1"/>
        <v>112</v>
      </c>
      <c r="B11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45692</v>
      </c>
      <c r="C113" s="8" t="str">
        <f>TEXT(DaysLookup[[#This Row],[Date]],"dddd")</f>
        <v>Tuesday</v>
      </c>
      <c r="D113" s="2" t="s">
        <v>26</v>
      </c>
      <c r="E11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14" spans="1:5" x14ac:dyDescent="0.25">
      <c r="A114" s="13">
        <f t="shared" si="1"/>
        <v>113</v>
      </c>
      <c r="B11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45693</v>
      </c>
      <c r="C114" s="8" t="str">
        <f>TEXT(DaysLookup[[#This Row],[Date]],"dddd")</f>
        <v>Wednesday</v>
      </c>
      <c r="D114" s="2" t="s">
        <v>26</v>
      </c>
      <c r="E11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15" spans="1:5" x14ac:dyDescent="0.25">
      <c r="A115" s="13">
        <f t="shared" si="1"/>
        <v>114</v>
      </c>
      <c r="B11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45694</v>
      </c>
      <c r="C115" s="8" t="str">
        <f>TEXT(DaysLookup[[#This Row],[Date]],"dddd")</f>
        <v>Thursday</v>
      </c>
      <c r="D115" s="2" t="s">
        <v>26</v>
      </c>
      <c r="E11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16" spans="1:5" x14ac:dyDescent="0.25">
      <c r="A116" s="13">
        <f t="shared" si="1"/>
        <v>115</v>
      </c>
      <c r="B11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45695</v>
      </c>
      <c r="C116" s="8" t="str">
        <f>TEXT(DaysLookup[[#This Row],[Date]],"dddd")</f>
        <v>Friday</v>
      </c>
      <c r="D116" s="2" t="s">
        <v>26</v>
      </c>
      <c r="E11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17" spans="1:5" x14ac:dyDescent="0.25">
      <c r="A117" s="13">
        <f t="shared" si="1"/>
        <v>116</v>
      </c>
      <c r="B11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45698</v>
      </c>
      <c r="C117" s="8" t="str">
        <f>TEXT(DaysLookup[[#This Row],[Date]],"dddd")</f>
        <v>Monday</v>
      </c>
      <c r="D117" s="2" t="s">
        <v>26</v>
      </c>
      <c r="E11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8" spans="1:5" x14ac:dyDescent="0.25">
      <c r="A118" s="13">
        <f t="shared" si="1"/>
        <v>117</v>
      </c>
      <c r="B11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45699</v>
      </c>
      <c r="C118" s="8" t="str">
        <f>TEXT(DaysLookup[[#This Row],[Date]],"dddd")</f>
        <v>Tuesday</v>
      </c>
      <c r="D118" s="2" t="s">
        <v>26</v>
      </c>
      <c r="E11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19" spans="1:5" x14ac:dyDescent="0.25">
      <c r="A119" s="13">
        <f t="shared" si="1"/>
        <v>118</v>
      </c>
      <c r="B11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45700</v>
      </c>
      <c r="C119" s="8" t="str">
        <f>TEXT(DaysLookup[[#This Row],[Date]],"dddd")</f>
        <v>Wednesday</v>
      </c>
      <c r="D119" s="2" t="s">
        <v>26</v>
      </c>
      <c r="E11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20" spans="1:5" x14ac:dyDescent="0.25">
      <c r="A120" s="13">
        <f t="shared" si="1"/>
        <v>119</v>
      </c>
      <c r="B12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45701</v>
      </c>
      <c r="C120" s="8" t="str">
        <f>TEXT(DaysLookup[[#This Row],[Date]],"dddd")</f>
        <v>Thursday</v>
      </c>
      <c r="D120" s="2" t="s">
        <v>26</v>
      </c>
      <c r="E12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21" spans="1:5" x14ac:dyDescent="0.25">
      <c r="A121" s="13">
        <f t="shared" si="1"/>
        <v>120</v>
      </c>
      <c r="B12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45702</v>
      </c>
      <c r="C121" s="8" t="str">
        <f>TEXT(DaysLookup[[#This Row],[Date]],"dddd")</f>
        <v>Friday</v>
      </c>
      <c r="D121" s="2" t="s">
        <v>26</v>
      </c>
      <c r="E12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22" spans="1:5" x14ac:dyDescent="0.25">
      <c r="A122" s="13">
        <f t="shared" si="1"/>
        <v>121</v>
      </c>
      <c r="B12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45705</v>
      </c>
      <c r="C122" s="8" t="str">
        <f>TEXT(DaysLookup[[#This Row],[Date]],"dddd")</f>
        <v>Monday</v>
      </c>
      <c r="D122" s="2" t="s">
        <v>12</v>
      </c>
      <c r="E122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23" spans="1:5" x14ac:dyDescent="0.25">
      <c r="A123" s="13">
        <f t="shared" si="1"/>
        <v>122</v>
      </c>
      <c r="B12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45706</v>
      </c>
      <c r="C123" s="8" t="str">
        <f>TEXT(DaysLookup[[#This Row],[Date]],"dddd")</f>
        <v>Tuesday</v>
      </c>
      <c r="D123" s="2" t="s">
        <v>12</v>
      </c>
      <c r="E123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24" spans="1:5" x14ac:dyDescent="0.25">
      <c r="A124" s="13">
        <f t="shared" si="1"/>
        <v>123</v>
      </c>
      <c r="B12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45707</v>
      </c>
      <c r="C124" s="8" t="str">
        <f>TEXT(DaysLookup[[#This Row],[Date]],"dddd")</f>
        <v>Wednesday</v>
      </c>
      <c r="D124" s="2" t="s">
        <v>12</v>
      </c>
      <c r="E124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25" spans="1:5" x14ac:dyDescent="0.25">
      <c r="A125" s="13">
        <f t="shared" si="1"/>
        <v>124</v>
      </c>
      <c r="B12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45708</v>
      </c>
      <c r="C125" s="8" t="str">
        <f>TEXT(DaysLookup[[#This Row],[Date]],"dddd")</f>
        <v>Thursday</v>
      </c>
      <c r="D125" s="2" t="s">
        <v>12</v>
      </c>
      <c r="E125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26" spans="1:5" x14ac:dyDescent="0.25">
      <c r="A126" s="13">
        <f t="shared" si="1"/>
        <v>125</v>
      </c>
      <c r="B12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45709</v>
      </c>
      <c r="C126" s="8" t="str">
        <f>TEXT(DaysLookup[[#This Row],[Date]],"dddd")</f>
        <v>Friday</v>
      </c>
      <c r="D126" s="2" t="s">
        <v>12</v>
      </c>
      <c r="E126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27" spans="1:5" x14ac:dyDescent="0.25">
      <c r="A127" s="13">
        <f t="shared" si="1"/>
        <v>126</v>
      </c>
      <c r="B12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45712</v>
      </c>
      <c r="C127" s="8" t="str">
        <f>TEXT(DaysLookup[[#This Row],[Date]],"dddd")</f>
        <v>Monday</v>
      </c>
      <c r="D127" s="2" t="s">
        <v>26</v>
      </c>
      <c r="E127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28" spans="1:5" x14ac:dyDescent="0.25">
      <c r="A128" s="13">
        <f t="shared" si="1"/>
        <v>127</v>
      </c>
      <c r="B12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45713</v>
      </c>
      <c r="C128" s="8" t="str">
        <f>TEXT(DaysLookup[[#This Row],[Date]],"dddd")</f>
        <v>Tuesday</v>
      </c>
      <c r="D128" s="2" t="s">
        <v>26</v>
      </c>
      <c r="E12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29" spans="1:5" x14ac:dyDescent="0.25">
      <c r="A129" s="13">
        <f t="shared" si="1"/>
        <v>128</v>
      </c>
      <c r="B12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45714</v>
      </c>
      <c r="C129" s="8" t="str">
        <f>TEXT(DaysLookup[[#This Row],[Date]],"dddd")</f>
        <v>Wednesday</v>
      </c>
      <c r="D129" s="2" t="s">
        <v>26</v>
      </c>
      <c r="E12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0" spans="1:5" x14ac:dyDescent="0.25">
      <c r="A130" s="13">
        <f t="shared" si="1"/>
        <v>129</v>
      </c>
      <c r="B13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45715</v>
      </c>
      <c r="C130" s="8" t="str">
        <f>TEXT(DaysLookup[[#This Row],[Date]],"dddd")</f>
        <v>Thursday</v>
      </c>
      <c r="D130" s="2" t="s">
        <v>26</v>
      </c>
      <c r="E13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1" spans="1:5" x14ac:dyDescent="0.25">
      <c r="A131" s="13">
        <f t="shared" si="1"/>
        <v>130</v>
      </c>
      <c r="B13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45716</v>
      </c>
      <c r="C131" s="8" t="str">
        <f>TEXT(DaysLookup[[#This Row],[Date]],"dddd")</f>
        <v>Friday</v>
      </c>
      <c r="D131" s="2" t="s">
        <v>26</v>
      </c>
      <c r="E13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2" spans="1:5" x14ac:dyDescent="0.25">
      <c r="A132" s="13">
        <f t="shared" ref="A132:A195" si="2">A131+1</f>
        <v>131</v>
      </c>
      <c r="B13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45719</v>
      </c>
      <c r="C132" s="8" t="str">
        <f>TEXT(DaysLookup[[#This Row],[Date]],"dddd")</f>
        <v>Monday</v>
      </c>
      <c r="D132" s="2" t="s">
        <v>26</v>
      </c>
      <c r="E132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33" spans="1:5" x14ac:dyDescent="0.25">
      <c r="A133" s="13">
        <f t="shared" si="2"/>
        <v>132</v>
      </c>
      <c r="B13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45720</v>
      </c>
      <c r="C133" s="8" t="str">
        <f>TEXT(DaysLookup[[#This Row],[Date]],"dddd")</f>
        <v>Tuesday</v>
      </c>
      <c r="D133" s="2" t="s">
        <v>26</v>
      </c>
      <c r="E133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34" spans="1:5" x14ac:dyDescent="0.25">
      <c r="A134" s="13">
        <f t="shared" si="2"/>
        <v>133</v>
      </c>
      <c r="B13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45721</v>
      </c>
      <c r="C134" s="8" t="str">
        <f>TEXT(DaysLookup[[#This Row],[Date]],"dddd")</f>
        <v>Wednesday</v>
      </c>
      <c r="D134" s="2" t="s">
        <v>26</v>
      </c>
      <c r="E134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35" spans="1:5" x14ac:dyDescent="0.25">
      <c r="A135" s="13">
        <f t="shared" si="2"/>
        <v>134</v>
      </c>
      <c r="B13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45722</v>
      </c>
      <c r="C135" s="8" t="str">
        <f>TEXT(DaysLookup[[#This Row],[Date]],"dddd")</f>
        <v>Thursday</v>
      </c>
      <c r="D135" s="2" t="s">
        <v>26</v>
      </c>
      <c r="E135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36" spans="1:5" x14ac:dyDescent="0.25">
      <c r="A136" s="13">
        <f t="shared" si="2"/>
        <v>135</v>
      </c>
      <c r="B13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45723</v>
      </c>
      <c r="C136" s="8" t="str">
        <f>TEXT(DaysLookup[[#This Row],[Date]],"dddd")</f>
        <v>Friday</v>
      </c>
      <c r="D136" s="2" t="s">
        <v>26</v>
      </c>
      <c r="E136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37" spans="1:5" x14ac:dyDescent="0.25">
      <c r="A137" s="13">
        <f t="shared" si="2"/>
        <v>136</v>
      </c>
      <c r="B13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45726</v>
      </c>
      <c r="C137" s="8" t="str">
        <f>TEXT(DaysLookup[[#This Row],[Date]],"dddd")</f>
        <v>Monday</v>
      </c>
      <c r="D137" s="2" t="s">
        <v>26</v>
      </c>
      <c r="E137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8" spans="1:5" x14ac:dyDescent="0.25">
      <c r="A138" s="13">
        <f t="shared" si="2"/>
        <v>137</v>
      </c>
      <c r="B13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45727</v>
      </c>
      <c r="C138" s="8" t="str">
        <f>TEXT(DaysLookup[[#This Row],[Date]],"dddd")</f>
        <v>Tuesday</v>
      </c>
      <c r="D138" s="2" t="s">
        <v>26</v>
      </c>
      <c r="E13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39" spans="1:5" x14ac:dyDescent="0.25">
      <c r="A139" s="13">
        <f t="shared" si="2"/>
        <v>138</v>
      </c>
      <c r="B13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45728</v>
      </c>
      <c r="C139" s="8" t="str">
        <f>TEXT(DaysLookup[[#This Row],[Date]],"dddd")</f>
        <v>Wednesday</v>
      </c>
      <c r="D139" s="2" t="s">
        <v>26</v>
      </c>
      <c r="E13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0" spans="1:5" x14ac:dyDescent="0.25">
      <c r="A140" s="13">
        <f t="shared" si="2"/>
        <v>139</v>
      </c>
      <c r="B14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45729</v>
      </c>
      <c r="C140" s="8" t="str">
        <f>TEXT(DaysLookup[[#This Row],[Date]],"dddd")</f>
        <v>Thursday</v>
      </c>
      <c r="D140" s="2" t="s">
        <v>26</v>
      </c>
      <c r="E14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1" spans="1:5" x14ac:dyDescent="0.25">
      <c r="A141" s="13">
        <f t="shared" si="2"/>
        <v>140</v>
      </c>
      <c r="B14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45730</v>
      </c>
      <c r="C141" s="8" t="str">
        <f>TEXT(DaysLookup[[#This Row],[Date]],"dddd")</f>
        <v>Friday</v>
      </c>
      <c r="D141" s="2" t="s">
        <v>26</v>
      </c>
      <c r="E14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2" spans="1:5" x14ac:dyDescent="0.25">
      <c r="A142" s="13">
        <f t="shared" si="2"/>
        <v>141</v>
      </c>
      <c r="B14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45733</v>
      </c>
      <c r="C142" s="8" t="str">
        <f>TEXT(DaysLookup[[#This Row],[Date]],"dddd")</f>
        <v>Monday</v>
      </c>
      <c r="D142" s="2" t="s">
        <v>26</v>
      </c>
      <c r="E142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43" spans="1:5" x14ac:dyDescent="0.25">
      <c r="A143" s="13">
        <f t="shared" si="2"/>
        <v>142</v>
      </c>
      <c r="B14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45734</v>
      </c>
      <c r="C143" s="8" t="str">
        <f>TEXT(DaysLookup[[#This Row],[Date]],"dddd")</f>
        <v>Tuesday</v>
      </c>
      <c r="D143" s="2" t="s">
        <v>26</v>
      </c>
      <c r="E143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44" spans="1:5" x14ac:dyDescent="0.25">
      <c r="A144" s="13">
        <f t="shared" si="2"/>
        <v>143</v>
      </c>
      <c r="B14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45735</v>
      </c>
      <c r="C144" s="8" t="str">
        <f>TEXT(DaysLookup[[#This Row],[Date]],"dddd")</f>
        <v>Wednesday</v>
      </c>
      <c r="D144" s="2" t="s">
        <v>26</v>
      </c>
      <c r="E144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45" spans="1:5" x14ac:dyDescent="0.25">
      <c r="A145" s="13">
        <f t="shared" si="2"/>
        <v>144</v>
      </c>
      <c r="B14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45736</v>
      </c>
      <c r="C145" s="8" t="str">
        <f>TEXT(DaysLookup[[#This Row],[Date]],"dddd")</f>
        <v>Thursday</v>
      </c>
      <c r="D145" s="2" t="s">
        <v>26</v>
      </c>
      <c r="E145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46" spans="1:5" x14ac:dyDescent="0.25">
      <c r="A146" s="13">
        <f t="shared" si="2"/>
        <v>145</v>
      </c>
      <c r="B14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45737</v>
      </c>
      <c r="C146" s="8" t="str">
        <f>TEXT(DaysLookup[[#This Row],[Date]],"dddd")</f>
        <v>Friday</v>
      </c>
      <c r="D146" s="2" t="s">
        <v>26</v>
      </c>
      <c r="E146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47" spans="1:5" x14ac:dyDescent="0.25">
      <c r="A147" s="13">
        <f t="shared" si="2"/>
        <v>146</v>
      </c>
      <c r="B14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45740</v>
      </c>
      <c r="C147" s="8" t="str">
        <f>TEXT(DaysLookup[[#This Row],[Date]],"dddd")</f>
        <v>Monday</v>
      </c>
      <c r="D147" s="2" t="s">
        <v>26</v>
      </c>
      <c r="E147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8" spans="1:5" x14ac:dyDescent="0.25">
      <c r="A148" s="13">
        <f t="shared" si="2"/>
        <v>147</v>
      </c>
      <c r="B14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45741</v>
      </c>
      <c r="C148" s="8" t="str">
        <f>TEXT(DaysLookup[[#This Row],[Date]],"dddd")</f>
        <v>Tuesday</v>
      </c>
      <c r="D148" s="2" t="s">
        <v>26</v>
      </c>
      <c r="E14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49" spans="1:5" x14ac:dyDescent="0.25">
      <c r="A149" s="13">
        <f t="shared" si="2"/>
        <v>148</v>
      </c>
      <c r="B14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45742</v>
      </c>
      <c r="C149" s="8" t="str">
        <f>TEXT(DaysLookup[[#This Row],[Date]],"dddd")</f>
        <v>Wednesday</v>
      </c>
      <c r="D149" s="2" t="s">
        <v>26</v>
      </c>
      <c r="E14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50" spans="1:5" x14ac:dyDescent="0.25">
      <c r="A150" s="13">
        <f t="shared" si="2"/>
        <v>149</v>
      </c>
      <c r="B15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45743</v>
      </c>
      <c r="C150" s="8" t="str">
        <f>TEXT(DaysLookup[[#This Row],[Date]],"dddd")</f>
        <v>Thursday</v>
      </c>
      <c r="D150" s="2" t="s">
        <v>26</v>
      </c>
      <c r="E15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51" spans="1:5" x14ac:dyDescent="0.25">
      <c r="A151" s="13">
        <f t="shared" si="2"/>
        <v>150</v>
      </c>
      <c r="B15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45744</v>
      </c>
      <c r="C151" s="8" t="str">
        <f>TEXT(DaysLookup[[#This Row],[Date]],"dddd")</f>
        <v>Friday</v>
      </c>
      <c r="D151" s="2" t="s">
        <v>26</v>
      </c>
      <c r="E15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52" spans="1:5" x14ac:dyDescent="0.25">
      <c r="A152" s="13">
        <f t="shared" si="2"/>
        <v>151</v>
      </c>
      <c r="B15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45747</v>
      </c>
      <c r="C152" s="8" t="str">
        <f>TEXT(DaysLookup[[#This Row],[Date]],"dddd")</f>
        <v>Monday</v>
      </c>
      <c r="D152" s="2" t="s">
        <v>26</v>
      </c>
      <c r="E152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53" spans="1:5" x14ac:dyDescent="0.25">
      <c r="A153" s="13">
        <f t="shared" si="2"/>
        <v>152</v>
      </c>
      <c r="B15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45748</v>
      </c>
      <c r="C153" s="8" t="str">
        <f>TEXT(DaysLookup[[#This Row],[Date]],"dddd")</f>
        <v>Tuesday</v>
      </c>
      <c r="D153" s="2" t="s">
        <v>26</v>
      </c>
      <c r="E153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54" spans="1:5" x14ac:dyDescent="0.25">
      <c r="A154" s="13">
        <f t="shared" si="2"/>
        <v>153</v>
      </c>
      <c r="B15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45749</v>
      </c>
      <c r="C154" s="8" t="str">
        <f>TEXT(DaysLookup[[#This Row],[Date]],"dddd")</f>
        <v>Wednesday</v>
      </c>
      <c r="D154" s="2" t="s">
        <v>26</v>
      </c>
      <c r="E154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55" spans="1:5" x14ac:dyDescent="0.25">
      <c r="A155" s="13">
        <f t="shared" si="2"/>
        <v>154</v>
      </c>
      <c r="B15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45750</v>
      </c>
      <c r="C155" s="8" t="str">
        <f>TEXT(DaysLookup[[#This Row],[Date]],"dddd")</f>
        <v>Thursday</v>
      </c>
      <c r="D155" s="2" t="s">
        <v>26</v>
      </c>
      <c r="E155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56" spans="1:5" x14ac:dyDescent="0.25">
      <c r="A156" s="13">
        <f t="shared" si="2"/>
        <v>155</v>
      </c>
      <c r="B15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45751</v>
      </c>
      <c r="C156" s="8" t="str">
        <f>TEXT(DaysLookup[[#This Row],[Date]],"dddd")</f>
        <v>Friday</v>
      </c>
      <c r="D156" s="2" t="s">
        <v>26</v>
      </c>
      <c r="E156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57" spans="1:5" x14ac:dyDescent="0.25">
      <c r="A157" s="13">
        <f t="shared" si="2"/>
        <v>156</v>
      </c>
      <c r="B15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45754</v>
      </c>
      <c r="C157" s="8" t="str">
        <f>TEXT(DaysLookup[[#This Row],[Date]],"dddd")</f>
        <v>Monday</v>
      </c>
      <c r="D157" s="2" t="s">
        <v>12</v>
      </c>
      <c r="E157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58" spans="1:5" x14ac:dyDescent="0.25">
      <c r="A158" s="13">
        <f t="shared" si="2"/>
        <v>157</v>
      </c>
      <c r="B15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45755</v>
      </c>
      <c r="C158" s="8" t="str">
        <f>TEXT(DaysLookup[[#This Row],[Date]],"dddd")</f>
        <v>Tuesday</v>
      </c>
      <c r="D158" s="2" t="s">
        <v>12</v>
      </c>
      <c r="E158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59" spans="1:5" x14ac:dyDescent="0.25">
      <c r="A159" s="13">
        <f t="shared" si="2"/>
        <v>158</v>
      </c>
      <c r="B15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45756</v>
      </c>
      <c r="C159" s="8" t="str">
        <f>TEXT(DaysLookup[[#This Row],[Date]],"dddd")</f>
        <v>Wednesday</v>
      </c>
      <c r="D159" s="2" t="s">
        <v>12</v>
      </c>
      <c r="E159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0" spans="1:5" x14ac:dyDescent="0.25">
      <c r="A160" s="13">
        <f t="shared" si="2"/>
        <v>159</v>
      </c>
      <c r="B16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45757</v>
      </c>
      <c r="C160" s="8" t="str">
        <f>TEXT(DaysLookup[[#This Row],[Date]],"dddd")</f>
        <v>Thursday</v>
      </c>
      <c r="D160" s="2" t="s">
        <v>12</v>
      </c>
      <c r="E160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1" spans="1:5" x14ac:dyDescent="0.25">
      <c r="A161" s="13">
        <f t="shared" si="2"/>
        <v>160</v>
      </c>
      <c r="B16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45758</v>
      </c>
      <c r="C161" s="8" t="str">
        <f>TEXT(DaysLookup[[#This Row],[Date]],"dddd")</f>
        <v>Friday</v>
      </c>
      <c r="D161" s="2" t="s">
        <v>12</v>
      </c>
      <c r="E161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2" spans="1:5" x14ac:dyDescent="0.25">
      <c r="A162" s="13">
        <f t="shared" si="2"/>
        <v>161</v>
      </c>
      <c r="B16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45761</v>
      </c>
      <c r="C162" s="8" t="str">
        <f>TEXT(DaysLookup[[#This Row],[Date]],"dddd")</f>
        <v>Monday</v>
      </c>
      <c r="D162" s="2" t="s">
        <v>12</v>
      </c>
      <c r="E162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3" spans="1:5" x14ac:dyDescent="0.25">
      <c r="A163" s="13">
        <f t="shared" si="2"/>
        <v>162</v>
      </c>
      <c r="B16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45762</v>
      </c>
      <c r="C163" s="8" t="str">
        <f>TEXT(DaysLookup[[#This Row],[Date]],"dddd")</f>
        <v>Tuesday</v>
      </c>
      <c r="D163" s="2" t="s">
        <v>12</v>
      </c>
      <c r="E163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4" spans="1:5" x14ac:dyDescent="0.25">
      <c r="A164" s="13">
        <f t="shared" si="2"/>
        <v>163</v>
      </c>
      <c r="B16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45763</v>
      </c>
      <c r="C164" s="8" t="str">
        <f>TEXT(DaysLookup[[#This Row],[Date]],"dddd")</f>
        <v>Wednesday</v>
      </c>
      <c r="D164" s="2" t="s">
        <v>12</v>
      </c>
      <c r="E164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5" spans="1:5" x14ac:dyDescent="0.25">
      <c r="A165" s="13">
        <f t="shared" si="2"/>
        <v>164</v>
      </c>
      <c r="B16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45764</v>
      </c>
      <c r="C165" s="8" t="str">
        <f>TEXT(DaysLookup[[#This Row],[Date]],"dddd")</f>
        <v>Thursday</v>
      </c>
      <c r="D165" s="2" t="s">
        <v>12</v>
      </c>
      <c r="E165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6" spans="1:5" x14ac:dyDescent="0.25">
      <c r="A166" s="13">
        <f t="shared" si="2"/>
        <v>165</v>
      </c>
      <c r="B16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45765</v>
      </c>
      <c r="C166" s="8" t="str">
        <f>TEXT(DaysLookup[[#This Row],[Date]],"dddd")</f>
        <v>Friday</v>
      </c>
      <c r="D166" s="2" t="s">
        <v>12</v>
      </c>
      <c r="E166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7" spans="1:5" x14ac:dyDescent="0.25">
      <c r="A167" s="13">
        <f t="shared" si="2"/>
        <v>166</v>
      </c>
      <c r="B16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45768</v>
      </c>
      <c r="C167" s="8" t="str">
        <f>TEXT(DaysLookup[[#This Row],[Date]],"dddd")</f>
        <v>Monday</v>
      </c>
      <c r="D167" s="2" t="s">
        <v>12</v>
      </c>
      <c r="E167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68" spans="1:5" x14ac:dyDescent="0.25">
      <c r="A168" s="13">
        <f t="shared" si="2"/>
        <v>167</v>
      </c>
      <c r="B16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45769</v>
      </c>
      <c r="C168" s="8" t="str">
        <f>TEXT(DaysLookup[[#This Row],[Date]],"dddd")</f>
        <v>Tuesday</v>
      </c>
      <c r="D168" s="2" t="s">
        <v>26</v>
      </c>
      <c r="E16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69" spans="1:5" x14ac:dyDescent="0.25">
      <c r="A169" s="13">
        <f t="shared" si="2"/>
        <v>168</v>
      </c>
      <c r="B16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45770</v>
      </c>
      <c r="C169" s="8" t="str">
        <f>TEXT(DaysLookup[[#This Row],[Date]],"dddd")</f>
        <v>Wednesday</v>
      </c>
      <c r="D169" s="2" t="s">
        <v>26</v>
      </c>
      <c r="E16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0" spans="1:5" x14ac:dyDescent="0.25">
      <c r="A170" s="13">
        <f t="shared" si="2"/>
        <v>169</v>
      </c>
      <c r="B17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45771</v>
      </c>
      <c r="C170" s="8" t="str">
        <f>TEXT(DaysLookup[[#This Row],[Date]],"dddd")</f>
        <v>Thursday</v>
      </c>
      <c r="D170" s="2" t="s">
        <v>26</v>
      </c>
      <c r="E17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1" spans="1:5" x14ac:dyDescent="0.25">
      <c r="A171" s="13">
        <f t="shared" si="2"/>
        <v>170</v>
      </c>
      <c r="B17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45772</v>
      </c>
      <c r="C171" s="8" t="str">
        <f>TEXT(DaysLookup[[#This Row],[Date]],"dddd")</f>
        <v>Friday</v>
      </c>
      <c r="D171" s="2" t="s">
        <v>26</v>
      </c>
      <c r="E17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2" spans="1:5" x14ac:dyDescent="0.25">
      <c r="A172" s="13">
        <f t="shared" si="2"/>
        <v>171</v>
      </c>
      <c r="B17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45775</v>
      </c>
      <c r="C172" s="8" t="str">
        <f>TEXT(DaysLookup[[#This Row],[Date]],"dddd")</f>
        <v>Monday</v>
      </c>
      <c r="D172" s="2" t="s">
        <v>26</v>
      </c>
      <c r="E172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73" spans="1:5" x14ac:dyDescent="0.25">
      <c r="A173" s="13">
        <f t="shared" si="2"/>
        <v>172</v>
      </c>
      <c r="B17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45776</v>
      </c>
      <c r="C173" s="8" t="str">
        <f>TEXT(DaysLookup[[#This Row],[Date]],"dddd")</f>
        <v>Tuesday</v>
      </c>
      <c r="D173" s="2" t="s">
        <v>26</v>
      </c>
      <c r="E173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74" spans="1:5" x14ac:dyDescent="0.25">
      <c r="A174" s="13">
        <f t="shared" si="2"/>
        <v>173</v>
      </c>
      <c r="B17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45777</v>
      </c>
      <c r="C174" s="8" t="str">
        <f>TEXT(DaysLookup[[#This Row],[Date]],"dddd")</f>
        <v>Wednesday</v>
      </c>
      <c r="D174" s="2" t="s">
        <v>26</v>
      </c>
      <c r="E174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75" spans="1:5" x14ac:dyDescent="0.25">
      <c r="A175" s="13">
        <f t="shared" si="2"/>
        <v>174</v>
      </c>
      <c r="B17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45778</v>
      </c>
      <c r="C175" s="8" t="str">
        <f>TEXT(DaysLookup[[#This Row],[Date]],"dddd")</f>
        <v>Thursday</v>
      </c>
      <c r="D175" s="2" t="s">
        <v>26</v>
      </c>
      <c r="E175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76" spans="1:5" x14ac:dyDescent="0.25">
      <c r="A176" s="13">
        <f t="shared" si="2"/>
        <v>175</v>
      </c>
      <c r="B17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45779</v>
      </c>
      <c r="C176" s="8" t="str">
        <f>TEXT(DaysLookup[[#This Row],[Date]],"dddd")</f>
        <v>Friday</v>
      </c>
      <c r="D176" s="2" t="s">
        <v>26</v>
      </c>
      <c r="E176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77" spans="1:5" x14ac:dyDescent="0.25">
      <c r="A177" s="13">
        <f t="shared" si="2"/>
        <v>176</v>
      </c>
      <c r="B17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45782</v>
      </c>
      <c r="C177" s="8" t="str">
        <f>TEXT(DaysLookup[[#This Row],[Date]],"dddd")</f>
        <v>Monday</v>
      </c>
      <c r="D177" s="2" t="s">
        <v>26</v>
      </c>
      <c r="E177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8" spans="1:5" x14ac:dyDescent="0.25">
      <c r="A178" s="13">
        <f t="shared" si="2"/>
        <v>177</v>
      </c>
      <c r="B17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45783</v>
      </c>
      <c r="C178" s="8" t="str">
        <f>TEXT(DaysLookup[[#This Row],[Date]],"dddd")</f>
        <v>Tuesday</v>
      </c>
      <c r="D178" s="2" t="s">
        <v>26</v>
      </c>
      <c r="E17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79" spans="1:5" x14ac:dyDescent="0.25">
      <c r="A179" s="13">
        <f t="shared" si="2"/>
        <v>178</v>
      </c>
      <c r="B17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45784</v>
      </c>
      <c r="C179" s="8" t="str">
        <f>TEXT(DaysLookup[[#This Row],[Date]],"dddd")</f>
        <v>Wednesday</v>
      </c>
      <c r="D179" s="2" t="s">
        <v>26</v>
      </c>
      <c r="E17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80" spans="1:5" x14ac:dyDescent="0.25">
      <c r="A180" s="13">
        <f t="shared" si="2"/>
        <v>179</v>
      </c>
      <c r="B18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45785</v>
      </c>
      <c r="C180" s="8" t="str">
        <f>TEXT(DaysLookup[[#This Row],[Date]],"dddd")</f>
        <v>Thursday</v>
      </c>
      <c r="D180" s="2" t="s">
        <v>26</v>
      </c>
      <c r="E18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81" spans="1:5" x14ac:dyDescent="0.25">
      <c r="A181" s="13">
        <f t="shared" si="2"/>
        <v>180</v>
      </c>
      <c r="B18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45786</v>
      </c>
      <c r="C181" s="8" t="str">
        <f>TEXT(DaysLookup[[#This Row],[Date]],"dddd")</f>
        <v>Friday</v>
      </c>
      <c r="D181" s="2" t="s">
        <v>26</v>
      </c>
      <c r="E18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82" spans="1:5" x14ac:dyDescent="0.25">
      <c r="A182" s="13">
        <f t="shared" si="2"/>
        <v>181</v>
      </c>
      <c r="B18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45789</v>
      </c>
      <c r="C182" s="8" t="str">
        <f>TEXT(DaysLookup[[#This Row],[Date]],"dddd")</f>
        <v>Monday</v>
      </c>
      <c r="D182" s="2" t="s">
        <v>26</v>
      </c>
      <c r="E182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3" spans="1:5" x14ac:dyDescent="0.25">
      <c r="A183" s="13">
        <f t="shared" si="2"/>
        <v>182</v>
      </c>
      <c r="B18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45790</v>
      </c>
      <c r="C183" s="8" t="str">
        <f>TEXT(DaysLookup[[#This Row],[Date]],"dddd")</f>
        <v>Tuesday</v>
      </c>
      <c r="D183" s="2" t="s">
        <v>26</v>
      </c>
      <c r="E183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4" spans="1:5" x14ac:dyDescent="0.25">
      <c r="A184" s="13">
        <f t="shared" si="2"/>
        <v>183</v>
      </c>
      <c r="B18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45791</v>
      </c>
      <c r="C184" s="8" t="str">
        <f>TEXT(DaysLookup[[#This Row],[Date]],"dddd")</f>
        <v>Wednesday</v>
      </c>
      <c r="D184" s="2" t="s">
        <v>26</v>
      </c>
      <c r="E184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5" spans="1:5" x14ac:dyDescent="0.25">
      <c r="A185" s="13">
        <f t="shared" si="2"/>
        <v>184</v>
      </c>
      <c r="B18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45792</v>
      </c>
      <c r="C185" s="8" t="str">
        <f>TEXT(DaysLookup[[#This Row],[Date]],"dddd")</f>
        <v>Thursday</v>
      </c>
      <c r="D185" s="2" t="s">
        <v>26</v>
      </c>
      <c r="E185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6" spans="1:5" x14ac:dyDescent="0.25">
      <c r="A186" s="13">
        <f t="shared" si="2"/>
        <v>185</v>
      </c>
      <c r="B18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45793</v>
      </c>
      <c r="C186" s="8" t="str">
        <f>TEXT(DaysLookup[[#This Row],[Date]],"dddd")</f>
        <v>Friday</v>
      </c>
      <c r="D186" s="2" t="s">
        <v>26</v>
      </c>
      <c r="E186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87" spans="1:5" x14ac:dyDescent="0.25">
      <c r="A187" s="13">
        <f t="shared" si="2"/>
        <v>186</v>
      </c>
      <c r="B18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45796</v>
      </c>
      <c r="C187" s="8" t="str">
        <f>TEXT(DaysLookup[[#This Row],[Date]],"dddd")</f>
        <v>Monday</v>
      </c>
      <c r="D187" s="2" t="s">
        <v>26</v>
      </c>
      <c r="E187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88" spans="1:5" x14ac:dyDescent="0.25">
      <c r="A188" s="13">
        <f t="shared" si="2"/>
        <v>187</v>
      </c>
      <c r="B18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45797</v>
      </c>
      <c r="C188" s="8" t="str">
        <f>TEXT(DaysLookup[[#This Row],[Date]],"dddd")</f>
        <v>Tuesday</v>
      </c>
      <c r="D188" s="2" t="s">
        <v>26</v>
      </c>
      <c r="E188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89" spans="1:5" x14ac:dyDescent="0.25">
      <c r="A189" s="13">
        <f t="shared" si="2"/>
        <v>188</v>
      </c>
      <c r="B18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45798</v>
      </c>
      <c r="C189" s="8" t="str">
        <f>TEXT(DaysLookup[[#This Row],[Date]],"dddd")</f>
        <v>Wednesday</v>
      </c>
      <c r="D189" s="2" t="s">
        <v>26</v>
      </c>
      <c r="E189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90" spans="1:5" x14ac:dyDescent="0.25">
      <c r="A190" s="13">
        <f t="shared" si="2"/>
        <v>189</v>
      </c>
      <c r="B19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45799</v>
      </c>
      <c r="C190" s="8" t="str">
        <f>TEXT(DaysLookup[[#This Row],[Date]],"dddd")</f>
        <v>Thursday</v>
      </c>
      <c r="D190" s="2" t="s">
        <v>26</v>
      </c>
      <c r="E190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91" spans="1:5" x14ac:dyDescent="0.25">
      <c r="A191" s="13">
        <f t="shared" si="2"/>
        <v>190</v>
      </c>
      <c r="B19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45800</v>
      </c>
      <c r="C191" s="8" t="str">
        <f>TEXT(DaysLookup[[#This Row],[Date]],"dddd")</f>
        <v>Friday</v>
      </c>
      <c r="D191" s="2" t="s">
        <v>26</v>
      </c>
      <c r="E191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192" spans="1:5" x14ac:dyDescent="0.25">
      <c r="A192" s="13">
        <f t="shared" si="2"/>
        <v>191</v>
      </c>
      <c r="B19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45803</v>
      </c>
      <c r="C192" s="8" t="str">
        <f>TEXT(DaysLookup[[#This Row],[Date]],"dddd")</f>
        <v>Monday</v>
      </c>
      <c r="D192" s="2" t="s">
        <v>12</v>
      </c>
      <c r="E192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93" spans="1:5" x14ac:dyDescent="0.25">
      <c r="A193" s="13">
        <f t="shared" si="2"/>
        <v>192</v>
      </c>
      <c r="B19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45804</v>
      </c>
      <c r="C193" s="8" t="str">
        <f>TEXT(DaysLookup[[#This Row],[Date]],"dddd")</f>
        <v>Tuesday</v>
      </c>
      <c r="D193" s="2" t="s">
        <v>12</v>
      </c>
      <c r="E193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94" spans="1:5" x14ac:dyDescent="0.25">
      <c r="A194" s="13">
        <f t="shared" si="2"/>
        <v>193</v>
      </c>
      <c r="B19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45805</v>
      </c>
      <c r="C194" s="8" t="str">
        <f>TEXT(DaysLookup[[#This Row],[Date]],"dddd")</f>
        <v>Wednesday</v>
      </c>
      <c r="D194" s="2" t="s">
        <v>12</v>
      </c>
      <c r="E194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95" spans="1:5" x14ac:dyDescent="0.25">
      <c r="A195" s="13">
        <f t="shared" si="2"/>
        <v>194</v>
      </c>
      <c r="B19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45806</v>
      </c>
      <c r="C195" s="8" t="str">
        <f>TEXT(DaysLookup[[#This Row],[Date]],"dddd")</f>
        <v>Thursday</v>
      </c>
      <c r="D195" s="2" t="s">
        <v>12</v>
      </c>
      <c r="E195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96" spans="1:5" x14ac:dyDescent="0.25">
      <c r="A196" s="13">
        <f t="shared" ref="A196:A234" si="3">A195+1</f>
        <v>195</v>
      </c>
      <c r="B19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45807</v>
      </c>
      <c r="C196" s="8" t="str">
        <f>TEXT(DaysLookup[[#This Row],[Date]],"dddd")</f>
        <v>Friday</v>
      </c>
      <c r="D196" s="2" t="s">
        <v>12</v>
      </c>
      <c r="E196" t="str">
        <f>IF(DaysLookup[[#This Row],[DayType]]="Academic", _xlfn.XLOOKUP(DaysLookup[[#This Row],[Date]] - WEEKDAY(DaysLookup[[#This Row],[Date]], 2) + 1, WeeksLookup[WeekStart], WeeksLookup[WeekType], "Not Found", 0),"None")</f>
        <v>None</v>
      </c>
    </row>
    <row r="197" spans="1:5" x14ac:dyDescent="0.25">
      <c r="A197" s="13">
        <f t="shared" si="3"/>
        <v>196</v>
      </c>
      <c r="B19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45810</v>
      </c>
      <c r="C197" s="8" t="str">
        <f>TEXT(DaysLookup[[#This Row],[Date]],"dddd")</f>
        <v>Monday</v>
      </c>
      <c r="D197" s="2" t="s">
        <v>26</v>
      </c>
      <c r="E19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98" spans="1:5" x14ac:dyDescent="0.25">
      <c r="A198" s="13">
        <f t="shared" si="3"/>
        <v>197</v>
      </c>
      <c r="B19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45811</v>
      </c>
      <c r="C198" s="8" t="str">
        <f>TEXT(DaysLookup[[#This Row],[Date]],"dddd")</f>
        <v>Tuesday</v>
      </c>
      <c r="D198" s="2" t="s">
        <v>26</v>
      </c>
      <c r="E19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199" spans="1:5" x14ac:dyDescent="0.25">
      <c r="A199" s="13">
        <f t="shared" si="3"/>
        <v>198</v>
      </c>
      <c r="B19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45812</v>
      </c>
      <c r="C199" s="8" t="str">
        <f>TEXT(DaysLookup[[#This Row],[Date]],"dddd")</f>
        <v>Wednesday</v>
      </c>
      <c r="D199" s="2" t="s">
        <v>26</v>
      </c>
      <c r="E19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0" spans="1:5" x14ac:dyDescent="0.25">
      <c r="A200" s="13">
        <f t="shared" si="3"/>
        <v>199</v>
      </c>
      <c r="B20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45813</v>
      </c>
      <c r="C200" s="8" t="str">
        <f>TEXT(DaysLookup[[#This Row],[Date]],"dddd")</f>
        <v>Thursday</v>
      </c>
      <c r="D200" s="2" t="s">
        <v>26</v>
      </c>
      <c r="E20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1" spans="1:5" x14ac:dyDescent="0.25">
      <c r="A201" s="13">
        <f t="shared" si="3"/>
        <v>200</v>
      </c>
      <c r="B20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45814</v>
      </c>
      <c r="C201" s="8" t="str">
        <f>TEXT(DaysLookup[[#This Row],[Date]],"dddd")</f>
        <v>Friday</v>
      </c>
      <c r="D201" s="2" t="s">
        <v>26</v>
      </c>
      <c r="E20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2" spans="1:5" x14ac:dyDescent="0.25">
      <c r="A202" s="13">
        <f t="shared" si="3"/>
        <v>201</v>
      </c>
      <c r="B20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45817</v>
      </c>
      <c r="C202" s="8" t="str">
        <f>TEXT(DaysLookup[[#This Row],[Date]],"dddd")</f>
        <v>Monday</v>
      </c>
      <c r="D202" s="2" t="s">
        <v>26</v>
      </c>
      <c r="E20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03" spans="1:5" x14ac:dyDescent="0.25">
      <c r="A203" s="13">
        <f t="shared" si="3"/>
        <v>202</v>
      </c>
      <c r="B20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45818</v>
      </c>
      <c r="C203" s="8" t="str">
        <f>TEXT(DaysLookup[[#This Row],[Date]],"dddd")</f>
        <v>Tuesday</v>
      </c>
      <c r="D203" s="2" t="s">
        <v>26</v>
      </c>
      <c r="E20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04" spans="1:5" x14ac:dyDescent="0.25">
      <c r="A204" s="13">
        <f t="shared" si="3"/>
        <v>203</v>
      </c>
      <c r="B20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45819</v>
      </c>
      <c r="C204" s="8" t="str">
        <f>TEXT(DaysLookup[[#This Row],[Date]],"dddd")</f>
        <v>Wednesday</v>
      </c>
      <c r="D204" s="2" t="s">
        <v>26</v>
      </c>
      <c r="E20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05" spans="1:5" x14ac:dyDescent="0.25">
      <c r="A205" s="13">
        <f t="shared" si="3"/>
        <v>204</v>
      </c>
      <c r="B20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45820</v>
      </c>
      <c r="C205" s="8" t="str">
        <f>TEXT(DaysLookup[[#This Row],[Date]],"dddd")</f>
        <v>Thursday</v>
      </c>
      <c r="D205" s="2" t="s">
        <v>26</v>
      </c>
      <c r="E20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06" spans="1:5" x14ac:dyDescent="0.25">
      <c r="A206" s="13">
        <f t="shared" si="3"/>
        <v>205</v>
      </c>
      <c r="B20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45821</v>
      </c>
      <c r="C206" s="8" t="str">
        <f>TEXT(DaysLookup[[#This Row],[Date]],"dddd")</f>
        <v>Friday</v>
      </c>
      <c r="D206" s="2" t="s">
        <v>26</v>
      </c>
      <c r="E20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07" spans="1:5" x14ac:dyDescent="0.25">
      <c r="A207" s="13">
        <f t="shared" si="3"/>
        <v>206</v>
      </c>
      <c r="B20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45824</v>
      </c>
      <c r="C207" s="8" t="str">
        <f>TEXT(DaysLookup[[#This Row],[Date]],"dddd")</f>
        <v>Monday</v>
      </c>
      <c r="D207" s="2" t="s">
        <v>26</v>
      </c>
      <c r="E20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8" spans="1:5" x14ac:dyDescent="0.25">
      <c r="A208" s="13">
        <f t="shared" si="3"/>
        <v>207</v>
      </c>
      <c r="B20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45825</v>
      </c>
      <c r="C208" s="8" t="str">
        <f>TEXT(DaysLookup[[#This Row],[Date]],"dddd")</f>
        <v>Tuesday</v>
      </c>
      <c r="D208" s="2" t="s">
        <v>26</v>
      </c>
      <c r="E20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09" spans="1:5" x14ac:dyDescent="0.25">
      <c r="A209" s="13">
        <f t="shared" si="3"/>
        <v>208</v>
      </c>
      <c r="B20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45826</v>
      </c>
      <c r="C209" s="8" t="str">
        <f>TEXT(DaysLookup[[#This Row],[Date]],"dddd")</f>
        <v>Wednesday</v>
      </c>
      <c r="D209" s="2" t="s">
        <v>26</v>
      </c>
      <c r="E20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0" spans="1:5" x14ac:dyDescent="0.25">
      <c r="A210" s="13">
        <f t="shared" si="3"/>
        <v>209</v>
      </c>
      <c r="B21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45827</v>
      </c>
      <c r="C210" s="8" t="str">
        <f>TEXT(DaysLookup[[#This Row],[Date]],"dddd")</f>
        <v>Thursday</v>
      </c>
      <c r="D210" s="2" t="s">
        <v>26</v>
      </c>
      <c r="E21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1" spans="1:5" x14ac:dyDescent="0.25">
      <c r="A211" s="13">
        <f t="shared" si="3"/>
        <v>210</v>
      </c>
      <c r="B21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45828</v>
      </c>
      <c r="C211" s="8" t="str">
        <f>TEXT(DaysLookup[[#This Row],[Date]],"dddd")</f>
        <v>Friday</v>
      </c>
      <c r="D211" s="2" t="s">
        <v>26</v>
      </c>
      <c r="E21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2" spans="1:5" x14ac:dyDescent="0.25">
      <c r="A212" s="13">
        <f t="shared" si="3"/>
        <v>211</v>
      </c>
      <c r="B21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45831</v>
      </c>
      <c r="C212" s="8" t="str">
        <f>TEXT(DaysLookup[[#This Row],[Date]],"dddd")</f>
        <v>Monday</v>
      </c>
      <c r="D212" s="2" t="s">
        <v>26</v>
      </c>
      <c r="E21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13" spans="1:5" x14ac:dyDescent="0.25">
      <c r="A213" s="13">
        <f t="shared" si="3"/>
        <v>212</v>
      </c>
      <c r="B21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45832</v>
      </c>
      <c r="C213" s="8" t="str">
        <f>TEXT(DaysLookup[[#This Row],[Date]],"dddd")</f>
        <v>Tuesday</v>
      </c>
      <c r="D213" s="2" t="s">
        <v>26</v>
      </c>
      <c r="E21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14" spans="1:5" x14ac:dyDescent="0.25">
      <c r="A214" s="13">
        <f t="shared" si="3"/>
        <v>213</v>
      </c>
      <c r="B21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45833</v>
      </c>
      <c r="C214" s="8" t="str">
        <f>TEXT(DaysLookup[[#This Row],[Date]],"dddd")</f>
        <v>Wednesday</v>
      </c>
      <c r="D214" s="2" t="s">
        <v>26</v>
      </c>
      <c r="E21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15" spans="1:5" x14ac:dyDescent="0.25">
      <c r="A215" s="13">
        <f t="shared" si="3"/>
        <v>214</v>
      </c>
      <c r="B21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45834</v>
      </c>
      <c r="C215" s="8" t="str">
        <f>TEXT(DaysLookup[[#This Row],[Date]],"dddd")</f>
        <v>Thursday</v>
      </c>
      <c r="D215" s="2" t="s">
        <v>26</v>
      </c>
      <c r="E21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16" spans="1:5" x14ac:dyDescent="0.25">
      <c r="A216" s="13">
        <f t="shared" si="3"/>
        <v>215</v>
      </c>
      <c r="B21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45835</v>
      </c>
      <c r="C216" s="8" t="str">
        <f>TEXT(DaysLookup[[#This Row],[Date]],"dddd")</f>
        <v>Friday</v>
      </c>
      <c r="D216" s="2" t="s">
        <v>26</v>
      </c>
      <c r="E21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17" spans="1:5" x14ac:dyDescent="0.25">
      <c r="A217" s="13">
        <f t="shared" si="3"/>
        <v>216</v>
      </c>
      <c r="B21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45838</v>
      </c>
      <c r="C217" s="8" t="str">
        <f>TEXT(DaysLookup[[#This Row],[Date]],"dddd")</f>
        <v>Monday</v>
      </c>
      <c r="D217" s="2" t="s">
        <v>26</v>
      </c>
      <c r="E21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8" spans="1:5" x14ac:dyDescent="0.25">
      <c r="A218" s="13">
        <f t="shared" si="3"/>
        <v>217</v>
      </c>
      <c r="B21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45839</v>
      </c>
      <c r="C218" s="8" t="str">
        <f>TEXT(DaysLookup[[#This Row],[Date]],"dddd")</f>
        <v>Tuesday</v>
      </c>
      <c r="D218" s="2" t="s">
        <v>26</v>
      </c>
      <c r="E21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19" spans="1:5" x14ac:dyDescent="0.25">
      <c r="A219" s="13">
        <f t="shared" si="3"/>
        <v>218</v>
      </c>
      <c r="B21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45840</v>
      </c>
      <c r="C219" s="8" t="str">
        <f>TEXT(DaysLookup[[#This Row],[Date]],"dddd")</f>
        <v>Wednesday</v>
      </c>
      <c r="D219" s="2" t="s">
        <v>26</v>
      </c>
      <c r="E21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0" spans="1:5" x14ac:dyDescent="0.25">
      <c r="A220" s="13">
        <f t="shared" si="3"/>
        <v>219</v>
      </c>
      <c r="B22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45841</v>
      </c>
      <c r="C220" s="8" t="str">
        <f>TEXT(DaysLookup[[#This Row],[Date]],"dddd")</f>
        <v>Thursday</v>
      </c>
      <c r="D220" s="2" t="s">
        <v>26</v>
      </c>
      <c r="E22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1" spans="1:5" x14ac:dyDescent="0.25">
      <c r="A221" s="13">
        <f t="shared" si="3"/>
        <v>220</v>
      </c>
      <c r="B22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45842</v>
      </c>
      <c r="C221" s="8" t="str">
        <f>TEXT(DaysLookup[[#This Row],[Date]],"dddd")</f>
        <v>Friday</v>
      </c>
      <c r="D221" s="2" t="s">
        <v>26</v>
      </c>
      <c r="E22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2" spans="1:5" x14ac:dyDescent="0.25">
      <c r="A222" s="13">
        <f t="shared" si="3"/>
        <v>221</v>
      </c>
      <c r="B22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45845</v>
      </c>
      <c r="C222" s="8" t="str">
        <f>TEXT(DaysLookup[[#This Row],[Date]],"dddd")</f>
        <v>Monday</v>
      </c>
      <c r="D222" s="2" t="s">
        <v>26</v>
      </c>
      <c r="E22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23" spans="1:5" x14ac:dyDescent="0.25">
      <c r="A223" s="13">
        <f t="shared" si="3"/>
        <v>222</v>
      </c>
      <c r="B22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45846</v>
      </c>
      <c r="C223" s="8" t="str">
        <f>TEXT(DaysLookup[[#This Row],[Date]],"dddd")</f>
        <v>Tuesday</v>
      </c>
      <c r="D223" s="2" t="s">
        <v>26</v>
      </c>
      <c r="E22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24" spans="1:5" x14ac:dyDescent="0.25">
      <c r="A224" s="13">
        <f t="shared" si="3"/>
        <v>223</v>
      </c>
      <c r="B22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45847</v>
      </c>
      <c r="C224" s="8" t="str">
        <f>TEXT(DaysLookup[[#This Row],[Date]],"dddd")</f>
        <v>Wednesday</v>
      </c>
      <c r="D224" s="2" t="s">
        <v>26</v>
      </c>
      <c r="E22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25" spans="1:5" x14ac:dyDescent="0.25">
      <c r="A225" s="13">
        <f t="shared" si="3"/>
        <v>224</v>
      </c>
      <c r="B225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45848</v>
      </c>
      <c r="C225" s="8" t="str">
        <f>TEXT(DaysLookup[[#This Row],[Date]],"dddd")</f>
        <v>Thursday</v>
      </c>
      <c r="D225" s="2" t="s">
        <v>26</v>
      </c>
      <c r="E225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26" spans="1:5" x14ac:dyDescent="0.25">
      <c r="A226" s="13">
        <f t="shared" si="3"/>
        <v>225</v>
      </c>
      <c r="B226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45849</v>
      </c>
      <c r="C226" s="8" t="str">
        <f>TEXT(DaysLookup[[#This Row],[Date]],"dddd")</f>
        <v>Friday</v>
      </c>
      <c r="D226" s="2" t="s">
        <v>26</v>
      </c>
      <c r="E226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27" spans="1:5" x14ac:dyDescent="0.25">
      <c r="A227" s="13">
        <f t="shared" si="3"/>
        <v>226</v>
      </c>
      <c r="B227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45852</v>
      </c>
      <c r="C227" s="8" t="str">
        <f>TEXT(DaysLookup[[#This Row],[Date]],"dddd")</f>
        <v>Monday</v>
      </c>
      <c r="D227" s="2" t="s">
        <v>26</v>
      </c>
      <c r="E227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8" spans="1:5" x14ac:dyDescent="0.25">
      <c r="A228" s="13">
        <f t="shared" si="3"/>
        <v>227</v>
      </c>
      <c r="B228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45853</v>
      </c>
      <c r="C228" s="8" t="str">
        <f>TEXT(DaysLookup[[#This Row],[Date]],"dddd")</f>
        <v>Tuesday</v>
      </c>
      <c r="D228" s="2" t="s">
        <v>26</v>
      </c>
      <c r="E228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29" spans="1:5" x14ac:dyDescent="0.25">
      <c r="A229" s="13">
        <f t="shared" si="3"/>
        <v>228</v>
      </c>
      <c r="B229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45854</v>
      </c>
      <c r="C229" s="8" t="str">
        <f>TEXT(DaysLookup[[#This Row],[Date]],"dddd")</f>
        <v>Wednesday</v>
      </c>
      <c r="D229" s="2" t="s">
        <v>26</v>
      </c>
      <c r="E229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30" spans="1:5" x14ac:dyDescent="0.25">
      <c r="A230" s="13">
        <f t="shared" si="3"/>
        <v>229</v>
      </c>
      <c r="B230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45855</v>
      </c>
      <c r="C230" s="8" t="str">
        <f>TEXT(DaysLookup[[#This Row],[Date]],"dddd")</f>
        <v>Thursday</v>
      </c>
      <c r="D230" s="2" t="s">
        <v>26</v>
      </c>
      <c r="E230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31" spans="1:5" x14ac:dyDescent="0.25">
      <c r="A231" s="13">
        <f t="shared" si="3"/>
        <v>230</v>
      </c>
      <c r="B231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45856</v>
      </c>
      <c r="C231" s="8" t="str">
        <f>TEXT(DaysLookup[[#This Row],[Date]],"dddd")</f>
        <v>Friday</v>
      </c>
      <c r="D231" s="2" t="s">
        <v>26</v>
      </c>
      <c r="E231" t="str">
        <f>IF(DaysLookup[[#This Row],[DayType]]="Academic", _xlfn.XLOOKUP(DaysLookup[[#This Row],[Date]] - WEEKDAY(DaysLookup[[#This Row],[Date]], 2) + 1, WeeksLookup[WeekStart], WeeksLookup[WeekType], "Not Found", 0),"None")</f>
        <v>B</v>
      </c>
    </row>
    <row r="232" spans="1:5" x14ac:dyDescent="0.25">
      <c r="A232" s="13">
        <f t="shared" si="3"/>
        <v>231</v>
      </c>
      <c r="B232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45859</v>
      </c>
      <c r="C232" s="8" t="str">
        <f>TEXT(DaysLookup[[#This Row],[Date]],"dddd")</f>
        <v>Monday</v>
      </c>
      <c r="D232" s="2" t="s">
        <v>26</v>
      </c>
      <c r="E232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33" spans="1:5" x14ac:dyDescent="0.25">
      <c r="A233" s="13">
        <f t="shared" si="3"/>
        <v>232</v>
      </c>
      <c r="B233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45860</v>
      </c>
      <c r="C233" s="8" t="str">
        <f>TEXT(DaysLookup[[#This Row],[Date]],"dddd")</f>
        <v>Tuesday</v>
      </c>
      <c r="D233" s="2" t="s">
        <v>26</v>
      </c>
      <c r="E233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34" spans="1:5" x14ac:dyDescent="0.25">
      <c r="A234" s="13">
        <f t="shared" si="3"/>
        <v>233</v>
      </c>
      <c r="B234" s="6">
        <f>WORKDAY(DATE(YEAR(_xlfn.XLOOKUP("AcademicYearStart",SchoolLookup[Identifier],SchoolLookup[Data])),MONTH(_xlfn.XLOOKUP("AcademicYearStart",SchoolLookup[Identifier],SchoolLookup[Data])),DAY(_xlfn.XLOOKUP("AcademicYearStart",SchoolLookup[Identifier],SchoolLookup[Data])))-1,DaysLookup[[#This Row],[Day]],1)</f>
        <v>45861</v>
      </c>
      <c r="C234" s="8" t="str">
        <f>TEXT(DaysLookup[[#This Row],[Date]],"dddd")</f>
        <v>Wednesday</v>
      </c>
      <c r="D234" s="2" t="s">
        <v>26</v>
      </c>
      <c r="E234" t="str">
        <f>IF(DaysLookup[[#This Row],[DayType]]="Academic", _xlfn.XLOOKUP(DaysLookup[[#This Row],[Date]] - WEEKDAY(DaysLookup[[#This Row],[Date]], 2) + 1, WeeksLookup[WeekStart], WeeksLookup[WeekType], "Not Found", 0),"None")</f>
        <v>A</v>
      </c>
    </row>
    <row r="235" spans="1:5" x14ac:dyDescent="0.25">
      <c r="B235" s="6"/>
      <c r="C235" s="8"/>
      <c r="D235" s="2"/>
    </row>
    <row r="236" spans="1:5" x14ac:dyDescent="0.25">
      <c r="B236" s="6"/>
      <c r="C236" s="8"/>
      <c r="D236" s="2"/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9DBF-A8DF-4709-8F5F-B07A4A1C3FE9}">
  <sheetPr>
    <tabColor theme="9" tint="0.79998168889431442"/>
  </sheetPr>
  <dimension ref="A1:O12"/>
  <sheetViews>
    <sheetView workbookViewId="0"/>
  </sheetViews>
  <sheetFormatPr defaultRowHeight="15" x14ac:dyDescent="0.25"/>
  <cols>
    <col min="1" max="1" width="17.5703125" style="2" bestFit="1" customWidth="1"/>
    <col min="2" max="2" width="12.85546875" style="2" bestFit="1" customWidth="1"/>
    <col min="3" max="3" width="12.140625" style="2" bestFit="1" customWidth="1"/>
    <col min="4" max="4" width="10.85546875" bestFit="1" customWidth="1"/>
    <col min="5" max="5" width="10" style="2" bestFit="1" customWidth="1"/>
  </cols>
  <sheetData>
    <row r="1" spans="1:15" x14ac:dyDescent="0.25">
      <c r="A1" s="2" t="s">
        <v>59</v>
      </c>
      <c r="B1" s="2" t="s">
        <v>66</v>
      </c>
      <c r="C1" s="2" t="s">
        <v>60</v>
      </c>
      <c r="D1" t="s">
        <v>15</v>
      </c>
      <c r="E1" s="2" t="s">
        <v>16</v>
      </c>
    </row>
    <row r="2" spans="1:15" x14ac:dyDescent="0.25">
      <c r="A2" s="2" t="s">
        <v>64</v>
      </c>
      <c r="B2" s="2" t="s">
        <v>67</v>
      </c>
      <c r="C2" s="2" t="s">
        <v>63</v>
      </c>
      <c r="D2" s="4">
        <v>0</v>
      </c>
      <c r="E2" s="4">
        <v>0.35069444444444442</v>
      </c>
    </row>
    <row r="3" spans="1:15" x14ac:dyDescent="0.25">
      <c r="A3" s="2" t="s">
        <v>17</v>
      </c>
      <c r="B3" s="2" t="s">
        <v>75</v>
      </c>
      <c r="C3" s="2" t="s">
        <v>10</v>
      </c>
      <c r="D3" s="4">
        <v>0.35069444444444442</v>
      </c>
      <c r="E3" s="4">
        <v>0.3611111111111111</v>
      </c>
    </row>
    <row r="4" spans="1:15" x14ac:dyDescent="0.25">
      <c r="A4" s="2" t="s">
        <v>45</v>
      </c>
      <c r="B4" s="2" t="s">
        <v>69</v>
      </c>
      <c r="C4" s="2" t="s">
        <v>26</v>
      </c>
      <c r="D4" s="4">
        <v>0.36458333333333331</v>
      </c>
      <c r="E4" s="4">
        <v>0.39930555555555558</v>
      </c>
    </row>
    <row r="5" spans="1:15" x14ac:dyDescent="0.25">
      <c r="A5" s="2" t="s">
        <v>46</v>
      </c>
      <c r="B5" s="2" t="s">
        <v>70</v>
      </c>
      <c r="C5" s="2" t="s">
        <v>26</v>
      </c>
      <c r="D5" s="4">
        <v>0.40277777777777779</v>
      </c>
      <c r="E5" s="4">
        <v>0.4375</v>
      </c>
      <c r="M5" s="4"/>
      <c r="N5" s="4"/>
    </row>
    <row r="6" spans="1:15" x14ac:dyDescent="0.25">
      <c r="A6" s="2" t="s">
        <v>13</v>
      </c>
      <c r="B6" s="2" t="s">
        <v>76</v>
      </c>
      <c r="C6" s="2" t="s">
        <v>13</v>
      </c>
      <c r="D6" s="4">
        <v>0.4375</v>
      </c>
      <c r="E6" s="4">
        <v>0.4513888888888889</v>
      </c>
      <c r="M6" s="4"/>
      <c r="N6" s="4"/>
    </row>
    <row r="7" spans="1:15" x14ac:dyDescent="0.25">
      <c r="A7" s="2" t="s">
        <v>47</v>
      </c>
      <c r="B7" s="2" t="s">
        <v>71</v>
      </c>
      <c r="C7" s="2" t="s">
        <v>26</v>
      </c>
      <c r="D7" s="4">
        <v>0.4513888888888889</v>
      </c>
      <c r="E7" s="4">
        <v>0.4861111111111111</v>
      </c>
    </row>
    <row r="8" spans="1:15" x14ac:dyDescent="0.25">
      <c r="A8" s="2" t="s">
        <v>48</v>
      </c>
      <c r="B8" s="2" t="s">
        <v>72</v>
      </c>
      <c r="C8" s="2" t="s">
        <v>26</v>
      </c>
      <c r="D8" s="4">
        <v>0.48958333333333331</v>
      </c>
      <c r="E8" s="4">
        <v>0.52430555555555558</v>
      </c>
    </row>
    <row r="9" spans="1:15" x14ac:dyDescent="0.25">
      <c r="A9" s="2" t="s">
        <v>49</v>
      </c>
      <c r="B9" s="2" t="s">
        <v>73</v>
      </c>
      <c r="C9" s="2" t="s">
        <v>26</v>
      </c>
      <c r="D9" s="4">
        <v>0.52777777777777779</v>
      </c>
      <c r="E9" s="4">
        <v>0.5625</v>
      </c>
      <c r="M9" s="4"/>
      <c r="N9" s="4"/>
      <c r="O9" s="3"/>
    </row>
    <row r="10" spans="1:15" x14ac:dyDescent="0.25">
      <c r="A10" s="2" t="s">
        <v>14</v>
      </c>
      <c r="B10" s="2" t="s">
        <v>77</v>
      </c>
      <c r="C10" s="2" t="s">
        <v>13</v>
      </c>
      <c r="D10" s="4">
        <v>0.5625</v>
      </c>
      <c r="E10" s="4">
        <v>0.59027777777777779</v>
      </c>
      <c r="M10" s="4"/>
      <c r="N10" s="4"/>
    </row>
    <row r="11" spans="1:15" x14ac:dyDescent="0.25">
      <c r="A11" s="2" t="s">
        <v>50</v>
      </c>
      <c r="B11" s="2" t="s">
        <v>74</v>
      </c>
      <c r="C11" s="2" t="s">
        <v>26</v>
      </c>
      <c r="D11" s="4">
        <v>0.59027777777777779</v>
      </c>
      <c r="E11" s="4">
        <v>0.625</v>
      </c>
      <c r="M11" s="4"/>
      <c r="N11" s="4"/>
    </row>
    <row r="12" spans="1:15" x14ac:dyDescent="0.25">
      <c r="A12" s="2" t="s">
        <v>65</v>
      </c>
      <c r="B12" s="2" t="s">
        <v>68</v>
      </c>
      <c r="C12" s="2" t="s">
        <v>63</v>
      </c>
      <c r="D12" s="4">
        <v>0.625</v>
      </c>
      <c r="E12" s="4">
        <v>0.99998842592592596</v>
      </c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school</vt:lpstr>
      <vt:lpstr>terms</vt:lpstr>
      <vt:lpstr>weeks</vt:lpstr>
      <vt:lpstr>days</vt:lpstr>
      <vt:lpstr>periods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 Car</dc:creator>
  <cp:keywords/>
  <dc:description/>
  <cp:lastModifiedBy>K Car</cp:lastModifiedBy>
  <cp:revision/>
  <dcterms:created xsi:type="dcterms:W3CDTF">2020-07-31T00:22:11Z</dcterms:created>
  <dcterms:modified xsi:type="dcterms:W3CDTF">2024-10-14T10:29:15Z</dcterms:modified>
  <cp:category/>
  <cp:contentStatus/>
</cp:coreProperties>
</file>